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735" windowWidth="20730" windowHeight="8595"/>
  </bookViews>
  <sheets>
    <sheet name="Прогноз 2024" sheetId="1" r:id="rId1"/>
  </sheets>
  <definedNames>
    <definedName name="_xlnm.Print_Titles" localSheetId="0">'Прогноз 2024'!$2:$3</definedName>
  </definedNames>
  <calcPr calcId="145621"/>
</workbook>
</file>

<file path=xl/calcChain.xml><?xml version="1.0" encoding="utf-8"?>
<calcChain xmlns="http://schemas.openxmlformats.org/spreadsheetml/2006/main">
  <c r="I41" i="1" l="1"/>
  <c r="I43" i="1"/>
  <c r="I17" i="1" l="1"/>
  <c r="I6" i="1" l="1"/>
  <c r="I9" i="1"/>
  <c r="I12" i="1"/>
  <c r="I14" i="1"/>
  <c r="I22" i="1"/>
  <c r="I24" i="1"/>
  <c r="I27" i="1"/>
  <c r="I30" i="1"/>
  <c r="I32" i="1"/>
  <c r="I35" i="1"/>
  <c r="I38" i="1"/>
  <c r="I46" i="1"/>
  <c r="F6" i="1" l="1"/>
  <c r="E6" i="1"/>
  <c r="D6" i="1"/>
  <c r="C6" i="1"/>
</calcChain>
</file>

<file path=xl/sharedStrings.xml><?xml version="1.0" encoding="utf-8"?>
<sst xmlns="http://schemas.openxmlformats.org/spreadsheetml/2006/main" count="109" uniqueCount="63">
  <si>
    <t>Показатели</t>
  </si>
  <si>
    <t>Ед. изм.</t>
  </si>
  <si>
    <t>отчет</t>
  </si>
  <si>
    <t>темп роста к пред.году</t>
  </si>
  <si>
    <t>%</t>
  </si>
  <si>
    <t xml:space="preserve">млн. руб. </t>
  </si>
  <si>
    <t>% к пред. году в соп. ценах</t>
  </si>
  <si>
    <t xml:space="preserve">Объем отгруженных товаров собственного производства, выполненных работ и услуг собственными силами </t>
  </si>
  <si>
    <t>Продукция сельского хозяйства</t>
  </si>
  <si>
    <t>млн. руб.</t>
  </si>
  <si>
    <t>Индекс производства продукции сельского хозяйства</t>
  </si>
  <si>
    <t>Объем услуг транспорта</t>
  </si>
  <si>
    <t xml:space="preserve"> млн. руб.</t>
  </si>
  <si>
    <t xml:space="preserve">Объем работ, выполненных по виду экономической деятельности "Строительство" </t>
  </si>
  <si>
    <t xml:space="preserve">Индекс производства </t>
  </si>
  <si>
    <t>Ввод в действие жилых домов</t>
  </si>
  <si>
    <t>тыс. кв. м. в общей площади</t>
  </si>
  <si>
    <t>Индекс потребительских цен (среднегодовой)</t>
  </si>
  <si>
    <t xml:space="preserve">% к пред. году </t>
  </si>
  <si>
    <t>Оборот розничной торговли</t>
  </si>
  <si>
    <t>Оборот общественного питания</t>
  </si>
  <si>
    <t>Объем услуг курортно-туристского комплекса</t>
  </si>
  <si>
    <t>Темп роста</t>
  </si>
  <si>
    <t>Число малых и средних предприятий, включая микропредприятия (на конец года)</t>
  </si>
  <si>
    <t>единиц</t>
  </si>
  <si>
    <t>тыс. чел.</t>
  </si>
  <si>
    <t>Инвестиции в основной капитал</t>
  </si>
  <si>
    <t>Индекс физического объема инвестиций в основной капитал</t>
  </si>
  <si>
    <t>% к пред. году</t>
  </si>
  <si>
    <t>Среднегодовая численность занятых в экономике</t>
  </si>
  <si>
    <t>Фонд начисленной заработной платы всех работников</t>
  </si>
  <si>
    <t xml:space="preserve">млн.руб. </t>
  </si>
  <si>
    <t>чел.</t>
  </si>
  <si>
    <t>руб.</t>
  </si>
  <si>
    <t>Среднемесячная номинальная начисленная заработная плата в целом по району</t>
  </si>
  <si>
    <t>Реальная начисленная заработная плата в целом по району</t>
  </si>
  <si>
    <t xml:space="preserve">Уровень зарегистрированной безработицы </t>
  </si>
  <si>
    <t xml:space="preserve">Прибыль прибыльных организаций </t>
  </si>
  <si>
    <t>прогноз</t>
  </si>
  <si>
    <t>факт</t>
  </si>
  <si>
    <t>% выполнения</t>
  </si>
  <si>
    <t xml:space="preserve">Причины отклонения (менее 100% и более  120%) </t>
  </si>
  <si>
    <t>х</t>
  </si>
  <si>
    <t>2024 год</t>
  </si>
  <si>
    <t>Анализ выполнения прогноза социально-экономического развития муниципального образования                                                            Брюховецкий район на 2024 год.</t>
  </si>
  <si>
    <t>1. Производство товаров и услуг</t>
  </si>
  <si>
    <t>1.1. Промышленное производство</t>
  </si>
  <si>
    <t>1.2. Сельское хозяйство</t>
  </si>
  <si>
    <t>1.3. Строительство</t>
  </si>
  <si>
    <t>1.4. Транспортировка и хранение</t>
  </si>
  <si>
    <t>1.5. Потребительский рынок</t>
  </si>
  <si>
    <t>1.6. Курортно-туристский комплекс</t>
  </si>
  <si>
    <t>2. Малое и среднее предпринимательство, включая микропредприятия</t>
  </si>
  <si>
    <t>3. Инвестиции</t>
  </si>
  <si>
    <t>4. Финансовая деятельность организаций</t>
  </si>
  <si>
    <t>5. Труд и занятость</t>
  </si>
  <si>
    <t xml:space="preserve">Увеличение доходов КСР связанно с длительным проживанием в гостиницах района командировочных работников строительной сферы.
В 2024 году  количество мест в КСР увеличилось по сравнению с 2023 годом на 106 % за счет дополнительных мест, выделенных для приема иностранных граждан и лиц без гражданства, вынужденно покинувших территории Запорожской и Херсонской областей, прибывших на территорию Краснодарского края.
</t>
  </si>
  <si>
    <t>Среднесписочная численность работников малых и средних предприятий, включая микропредприятия (без внешних совместителей)</t>
  </si>
  <si>
    <t xml:space="preserve">В 2024 году  снижение прибыли в сельхозпредприятиях связано с погодными условиями и снижением рентабельности отрасли растениеводства. Продолжительная засуха 2024 года привела к снижению урожайности зерновых культур, а также уменьшению урожайности сахарной свеклы. Увеличение затрат на горючесмазочные материалы, на оплату труда и затрат на запчасти приводит к  снижению прибыли. В 2024 году прекращено производство молока в ОАО "Нива Кубани". </t>
  </si>
  <si>
    <t>Увеличилось число малых и средних предприятий (ОАО "Нива Кубани" перешло в разряд средних).</t>
  </si>
  <si>
    <t>Темп роста вводимых в эксплуатацию жилых домов происходит за счет постановки на учет ранее учтенных жилых домов и проходящих регистрацию по упрощённой системе без разрешительной документации.</t>
  </si>
  <si>
    <t xml:space="preserve">Снижение валового сбора зерновых и зернобобовых культур, сои (уменьшение посевных площадей). Также повлияли неблагоприятные погодные условия 2024 года в период апрель-май (несвоевременные осадки, засуха). В отрасли животноводства валовое снижение молока связано со снижением поголовья коров в 2024 г. к 2023 г. и на последующие годы в связи с принятием решения руководством холдинга "АгроГард" в ООО "Лебяжье-Чепигинское" и руководсством холдинга "Доминант" в ОАО "Нива Кубани" о прекращении деятельнрости по отрасли животноводство. </t>
  </si>
  <si>
    <t>Политическая ситуация и санкционное давление негативно сказалось на инвестиции ООО «РФЛ» (международная компания), что повлияло на объемы услуг по складированию и хранени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</si>
</sst>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_р_._-;\-* #,##0_р_._-;_-* &quot;-&quot;_р_._-;_-@_-"/>
    <numFmt numFmtId="165" formatCode="_-* #,##0.00_р_._-;\-* #,##0.00_р_._-;_-* &quot;-&quot;??_р_._-;_-@_-"/>
    <numFmt numFmtId="166" formatCode="#,##0.0_ ;\-#,##0.0\ "/>
    <numFmt numFmtId="167" formatCode="0.0"/>
    <numFmt numFmtId="168" formatCode="0.0_ ;\-0.0\ "/>
    <numFmt numFmtId="169" formatCode="#,##0_ ;\-#,##0\ "/>
    <numFmt numFmtId="170" formatCode="#,##0.0"/>
    <numFmt numFmtId="171" formatCode="_-* #,##0.00\ _р_._-;\-* #,##0.00\ _р_._-;_-* &quot;-&quot;??\ _р_._-;_-@_-"/>
    <numFmt numFmtId="172" formatCode="#,##0.000_ ;\-#,##0.000\ "/>
  </numFmts>
  <fonts count="4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alibri"/>
      <family val="2"/>
      <charset val="204"/>
    </font>
    <font>
      <sz val="10"/>
      <name val="Arial Cyr"/>
      <family val="2"/>
      <charset val="204"/>
    </font>
    <font>
      <sz val="6.15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</font>
    <font>
      <sz val="12"/>
      <color theme="1"/>
      <name val="Times New Roman"/>
      <family val="2"/>
      <charset val="204"/>
    </font>
    <font>
      <sz val="10"/>
      <name val="Times New Roman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3">
    <xf numFmtId="0" fontId="0" fillId="0" borderId="0"/>
    <xf numFmtId="0" fontId="2" fillId="0" borderId="0"/>
    <xf numFmtId="0" fontId="2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7" fillId="0" borderId="0"/>
    <xf numFmtId="0" fontId="18" fillId="0" borderId="0"/>
    <xf numFmtId="0" fontId="15" fillId="0" borderId="0"/>
    <xf numFmtId="0" fontId="19" fillId="0" borderId="10" applyNumberFormat="0" applyFill="0" applyProtection="0">
      <alignment horizontal="left" vertical="top" wrapText="1"/>
    </xf>
    <xf numFmtId="0" fontId="17" fillId="0" borderId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20" fillId="8" borderId="11" applyNumberFormat="0" applyAlignment="0" applyProtection="0"/>
    <xf numFmtId="0" fontId="21" fillId="21" borderId="12" applyNumberFormat="0" applyAlignment="0" applyProtection="0"/>
    <xf numFmtId="0" fontId="22" fillId="21" borderId="11" applyNumberFormat="0" applyAlignment="0" applyProtection="0"/>
    <xf numFmtId="0" fontId="23" fillId="0" borderId="13" applyNumberFormat="0" applyFill="0" applyAlignment="0" applyProtection="0"/>
    <xf numFmtId="0" fontId="24" fillId="0" borderId="14" applyNumberFormat="0" applyFill="0" applyAlignment="0" applyProtection="0"/>
    <xf numFmtId="0" fontId="25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7" fillId="22" borderId="17" applyNumberFormat="0" applyAlignment="0" applyProtection="0"/>
    <xf numFmtId="0" fontId="28" fillId="0" borderId="0" applyNumberFormat="0" applyFill="0" applyBorder="0" applyAlignment="0" applyProtection="0"/>
    <xf numFmtId="0" fontId="29" fillId="23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8" fillId="0" borderId="0"/>
    <xf numFmtId="0" fontId="18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2" fillId="0" borderId="0"/>
    <xf numFmtId="0" fontId="34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3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33" fillId="0" borderId="0"/>
    <xf numFmtId="0" fontId="35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4" borderId="0" applyNumberFormat="0" applyBorder="0" applyAlignment="0" applyProtection="0"/>
    <xf numFmtId="0" fontId="38" fillId="0" borderId="0" applyNumberFormat="0" applyFill="0" applyBorder="0" applyAlignment="0" applyProtection="0"/>
    <xf numFmtId="0" fontId="33" fillId="24" borderId="18" applyNumberFormat="0" applyFont="0" applyAlignment="0" applyProtection="0"/>
    <xf numFmtId="0" fontId="33" fillId="24" borderId="18" applyNumberFormat="0" applyFont="0" applyAlignment="0" applyProtection="0"/>
    <xf numFmtId="9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9" fillId="0" borderId="19" applyNumberFormat="0" applyFill="0" applyAlignment="0" applyProtection="0"/>
    <xf numFmtId="0" fontId="40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5" fillId="0" borderId="0"/>
    <xf numFmtId="167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33" fillId="0" borderId="0" applyFill="0" applyBorder="0" applyAlignment="0" applyProtection="0"/>
    <xf numFmtId="165" fontId="33" fillId="0" borderId="0" applyFill="0" applyBorder="0" applyAlignment="0" applyProtection="0"/>
    <xf numFmtId="165" fontId="33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1" fillId="5" borderId="0" applyNumberFormat="0" applyBorder="0" applyAlignment="0" applyProtection="0"/>
    <xf numFmtId="0" fontId="34" fillId="0" borderId="0"/>
    <xf numFmtId="0" fontId="1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4" fillId="0" borderId="0"/>
    <xf numFmtId="0" fontId="33" fillId="0" borderId="0"/>
    <xf numFmtId="0" fontId="1" fillId="0" borderId="0"/>
    <xf numFmtId="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19">
    <xf numFmtId="0" fontId="0" fillId="0" borderId="0" xfId="0"/>
    <xf numFmtId="0" fontId="6" fillId="2" borderId="8" xfId="1" applyFont="1" applyFill="1" applyBorder="1" applyAlignment="1">
      <alignment horizontal="left" vertical="center" wrapText="1" shrinkToFit="1"/>
    </xf>
    <xf numFmtId="0" fontId="4" fillId="2" borderId="0" xfId="0" applyFont="1" applyFill="1"/>
    <xf numFmtId="0" fontId="8" fillId="2" borderId="8" xfId="1" applyFont="1" applyFill="1" applyBorder="1" applyAlignment="1" applyProtection="1">
      <alignment horizontal="left" vertical="center" wrapText="1" shrinkToFit="1"/>
    </xf>
    <xf numFmtId="0" fontId="9" fillId="2" borderId="9" xfId="1" applyFont="1" applyFill="1" applyBorder="1" applyAlignment="1" applyProtection="1">
      <alignment horizontal="center" vertical="center" wrapText="1"/>
    </xf>
    <xf numFmtId="167" fontId="6" fillId="2" borderId="9" xfId="1" applyNumberFormat="1" applyFont="1" applyFill="1" applyBorder="1" applyAlignment="1" applyProtection="1">
      <alignment horizontal="right" vertical="center" wrapText="1"/>
    </xf>
    <xf numFmtId="0" fontId="10" fillId="2" borderId="8" xfId="1" applyFont="1" applyFill="1" applyBorder="1" applyAlignment="1" applyProtection="1">
      <alignment horizontal="left" vertical="center" wrapText="1" shrinkToFit="1"/>
    </xf>
    <xf numFmtId="0" fontId="11" fillId="2" borderId="9" xfId="1" applyFont="1" applyFill="1" applyBorder="1" applyAlignment="1" applyProtection="1">
      <alignment horizontal="center" vertical="center" wrapText="1"/>
    </xf>
    <xf numFmtId="0" fontId="5" fillId="2" borderId="8" xfId="1" applyFont="1" applyFill="1" applyBorder="1" applyAlignment="1" applyProtection="1">
      <alignment horizontal="left" vertical="center" wrapText="1" shrinkToFit="1"/>
    </xf>
    <xf numFmtId="0" fontId="6" fillId="2" borderId="9" xfId="1" applyFont="1" applyFill="1" applyBorder="1" applyAlignment="1" applyProtection="1">
      <alignment horizontal="right" vertical="center" wrapText="1"/>
    </xf>
    <xf numFmtId="166" fontId="6" fillId="2" borderId="9" xfId="1" applyNumberFormat="1" applyFont="1" applyFill="1" applyBorder="1" applyAlignment="1" applyProtection="1">
      <alignment horizontal="right" vertical="center" wrapText="1"/>
    </xf>
    <xf numFmtId="0" fontId="6" fillId="2" borderId="8" xfId="1" applyFont="1" applyFill="1" applyBorder="1" applyAlignment="1" applyProtection="1">
      <alignment horizontal="left" vertical="center" wrapText="1" shrinkToFit="1"/>
    </xf>
    <xf numFmtId="0" fontId="9" fillId="2" borderId="9" xfId="1" applyFont="1" applyFill="1" applyBorder="1" applyAlignment="1">
      <alignment horizontal="center" vertical="center" wrapText="1"/>
    </xf>
    <xf numFmtId="166" fontId="8" fillId="2" borderId="9" xfId="0" applyNumberFormat="1" applyFont="1" applyFill="1" applyBorder="1" applyAlignment="1">
      <alignment horizontal="right"/>
    </xf>
    <xf numFmtId="0" fontId="13" fillId="2" borderId="0" xfId="0" applyFont="1" applyFill="1"/>
    <xf numFmtId="166" fontId="7" fillId="2" borderId="9" xfId="0" applyNumberFormat="1" applyFont="1" applyFill="1" applyBorder="1" applyAlignment="1">
      <alignment horizontal="right" vertical="center" wrapText="1"/>
    </xf>
    <xf numFmtId="0" fontId="6" fillId="2" borderId="9" xfId="1" applyFont="1" applyFill="1" applyBorder="1" applyAlignment="1">
      <alignment horizontal="right" wrapText="1"/>
    </xf>
    <xf numFmtId="166" fontId="6" fillId="2" borderId="9" xfId="1" applyNumberFormat="1" applyFont="1" applyFill="1" applyBorder="1" applyAlignment="1">
      <alignment horizontal="right" wrapText="1"/>
    </xf>
    <xf numFmtId="166" fontId="6" fillId="2" borderId="9" xfId="1" applyNumberFormat="1" applyFont="1" applyFill="1" applyBorder="1" applyAlignment="1">
      <alignment horizontal="right" vertical="center" wrapText="1"/>
    </xf>
    <xf numFmtId="167" fontId="6" fillId="2" borderId="9" xfId="1" applyNumberFormat="1" applyFont="1" applyFill="1" applyBorder="1" applyAlignment="1">
      <alignment horizontal="right" vertical="center" wrapText="1"/>
    </xf>
    <xf numFmtId="166" fontId="7" fillId="2" borderId="9" xfId="0" applyNumberFormat="1" applyFont="1" applyFill="1" applyBorder="1" applyAlignment="1">
      <alignment horizontal="right" vertical="center"/>
    </xf>
    <xf numFmtId="0" fontId="10" fillId="2" borderId="5" xfId="1" applyFont="1" applyFill="1" applyBorder="1" applyAlignment="1" applyProtection="1">
      <alignment horizontal="left" vertical="center" wrapText="1" shrinkToFit="1"/>
    </xf>
    <xf numFmtId="0" fontId="11" fillId="2" borderId="6" xfId="1" applyFont="1" applyFill="1" applyBorder="1" applyAlignment="1" applyProtection="1">
      <alignment horizontal="center" vertical="center" wrapText="1"/>
    </xf>
    <xf numFmtId="166" fontId="6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/>
    <xf numFmtId="0" fontId="4" fillId="2" borderId="0" xfId="0" applyFont="1" applyFill="1" applyAlignment="1">
      <alignment horizontal="right"/>
    </xf>
    <xf numFmtId="0" fontId="14" fillId="2" borderId="0" xfId="0" applyFont="1" applyFill="1" applyAlignment="1">
      <alignment horizontal="right"/>
    </xf>
    <xf numFmtId="166" fontId="6" fillId="2" borderId="0" xfId="1" applyNumberFormat="1" applyFont="1" applyFill="1" applyBorder="1" applyAlignment="1" applyProtection="1">
      <alignment horizontal="right" vertical="center" wrapText="1"/>
      <protection locked="0"/>
    </xf>
    <xf numFmtId="0" fontId="5" fillId="2" borderId="6" xfId="1" applyFont="1" applyFill="1" applyBorder="1" applyAlignment="1" applyProtection="1">
      <alignment horizontal="center" vertical="center" wrapText="1"/>
    </xf>
    <xf numFmtId="0" fontId="5" fillId="2" borderId="7" xfId="1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left" vertical="top"/>
    </xf>
    <xf numFmtId="0" fontId="9" fillId="25" borderId="9" xfId="1" applyFont="1" applyFill="1" applyBorder="1" applyAlignment="1" applyProtection="1">
      <alignment horizontal="center" vertical="center" wrapText="1"/>
    </xf>
    <xf numFmtId="0" fontId="6" fillId="25" borderId="9" xfId="1" applyFont="1" applyFill="1" applyBorder="1" applyAlignment="1" applyProtection="1">
      <alignment horizontal="right" vertical="center" wrapText="1"/>
    </xf>
    <xf numFmtId="166" fontId="6" fillId="25" borderId="9" xfId="1" applyNumberFormat="1" applyFont="1" applyFill="1" applyBorder="1" applyAlignment="1" applyProtection="1">
      <alignment horizontal="right" vertical="center" wrapText="1"/>
    </xf>
    <xf numFmtId="167" fontId="8" fillId="25" borderId="9" xfId="1" applyNumberFormat="1" applyFont="1" applyFill="1" applyBorder="1" applyAlignment="1" applyProtection="1">
      <alignment horizontal="right" vertical="center" wrapText="1"/>
    </xf>
    <xf numFmtId="166" fontId="8" fillId="25" borderId="9" xfId="1" applyNumberFormat="1" applyFont="1" applyFill="1" applyBorder="1" applyAlignment="1" applyProtection="1">
      <alignment horizontal="right" vertical="center" wrapText="1"/>
    </xf>
    <xf numFmtId="0" fontId="6" fillId="25" borderId="9" xfId="1" applyFont="1" applyFill="1" applyBorder="1" applyAlignment="1">
      <alignment horizontal="right" vertical="center" wrapText="1" shrinkToFit="1"/>
    </xf>
    <xf numFmtId="166" fontId="6" fillId="25" borderId="9" xfId="1" applyNumberFormat="1" applyFont="1" applyFill="1" applyBorder="1" applyAlignment="1">
      <alignment horizontal="right" vertical="center" wrapText="1" shrinkToFit="1"/>
    </xf>
    <xf numFmtId="166" fontId="8" fillId="25" borderId="9" xfId="0" applyNumberFormat="1" applyFont="1" applyFill="1" applyBorder="1" applyAlignment="1">
      <alignment horizontal="right"/>
    </xf>
    <xf numFmtId="0" fontId="5" fillId="25" borderId="9" xfId="1" applyFont="1" applyFill="1" applyBorder="1" applyAlignment="1" applyProtection="1">
      <alignment horizontal="right" vertical="center" wrapText="1"/>
    </xf>
    <xf numFmtId="166" fontId="5" fillId="25" borderId="9" xfId="1" applyNumberFormat="1" applyFont="1" applyFill="1" applyBorder="1" applyAlignment="1" applyProtection="1">
      <alignment horizontal="right" vertical="center" wrapText="1"/>
    </xf>
    <xf numFmtId="166" fontId="6" fillId="25" borderId="9" xfId="0" applyNumberFormat="1" applyFont="1" applyFill="1" applyBorder="1" applyAlignment="1" applyProtection="1">
      <alignment horizontal="right" vertical="center" wrapText="1"/>
    </xf>
    <xf numFmtId="166" fontId="6" fillId="25" borderId="9" xfId="1" applyNumberFormat="1" applyFont="1" applyFill="1" applyBorder="1" applyAlignment="1" applyProtection="1">
      <alignment horizontal="right" vertical="center" wrapText="1"/>
      <protection locked="0"/>
    </xf>
    <xf numFmtId="0" fontId="9" fillId="0" borderId="9" xfId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right" vertical="center" wrapText="1"/>
    </xf>
    <xf numFmtId="166" fontId="6" fillId="0" borderId="9" xfId="1" applyNumberFormat="1" applyFont="1" applyFill="1" applyBorder="1" applyAlignment="1" applyProtection="1">
      <alignment horizontal="right" vertical="center" wrapText="1"/>
    </xf>
    <xf numFmtId="0" fontId="11" fillId="0" borderId="9" xfId="1" applyFont="1" applyFill="1" applyBorder="1" applyAlignment="1" applyProtection="1">
      <alignment horizontal="center" vertical="center" wrapText="1"/>
    </xf>
    <xf numFmtId="167" fontId="8" fillId="0" borderId="9" xfId="1" applyNumberFormat="1" applyFont="1" applyFill="1" applyBorder="1" applyAlignment="1" applyProtection="1">
      <alignment horizontal="right" vertical="center" wrapText="1"/>
    </xf>
    <xf numFmtId="166" fontId="8" fillId="0" borderId="9" xfId="1" applyNumberFormat="1" applyFont="1" applyFill="1" applyBorder="1" applyAlignment="1" applyProtection="1">
      <alignment horizontal="right" vertical="center" wrapText="1"/>
    </xf>
    <xf numFmtId="0" fontId="9" fillId="0" borderId="9" xfId="1" applyFont="1" applyFill="1" applyBorder="1" applyAlignment="1">
      <alignment horizontal="center" vertical="center" wrapText="1" shrinkToFit="1"/>
    </xf>
    <xf numFmtId="0" fontId="9" fillId="0" borderId="9" xfId="1" applyFont="1" applyFill="1" applyBorder="1" applyAlignment="1">
      <alignment horizontal="center" vertical="center" wrapText="1"/>
    </xf>
    <xf numFmtId="0" fontId="12" fillId="0" borderId="9" xfId="1" applyFont="1" applyFill="1" applyBorder="1" applyAlignment="1" applyProtection="1">
      <alignment horizontal="center" vertical="center" wrapText="1"/>
    </xf>
    <xf numFmtId="0" fontId="10" fillId="2" borderId="20" xfId="1" applyFont="1" applyFill="1" applyBorder="1" applyAlignment="1" applyProtection="1">
      <alignment horizontal="left" vertical="center" wrapText="1" shrinkToFit="1"/>
    </xf>
    <xf numFmtId="0" fontId="11" fillId="2" borderId="23" xfId="1" applyFont="1" applyFill="1" applyBorder="1" applyAlignment="1" applyProtection="1">
      <alignment horizontal="center" vertical="center" wrapText="1"/>
    </xf>
    <xf numFmtId="166" fontId="7" fillId="2" borderId="23" xfId="0" applyNumberFormat="1" applyFont="1" applyFill="1" applyBorder="1" applyAlignment="1">
      <alignment horizontal="right" vertical="center"/>
    </xf>
    <xf numFmtId="0" fontId="6" fillId="2" borderId="9" xfId="1" applyFont="1" applyFill="1" applyBorder="1" applyAlignment="1" applyProtection="1">
      <alignment horizontal="left" vertical="center" wrapText="1" shrinkToFit="1"/>
    </xf>
    <xf numFmtId="166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166" fontId="3" fillId="0" borderId="9" xfId="0" applyNumberFormat="1" applyFont="1" applyFill="1" applyBorder="1" applyAlignment="1">
      <alignment horizontal="center" vertical="center"/>
    </xf>
    <xf numFmtId="166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>
      <alignment horizontal="left" vertical="top" wrapText="1"/>
    </xf>
    <xf numFmtId="0" fontId="13" fillId="0" borderId="9" xfId="0" applyFont="1" applyFill="1" applyBorder="1" applyAlignment="1">
      <alignment horizontal="left" vertical="top" wrapText="1"/>
    </xf>
    <xf numFmtId="170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166" fontId="8" fillId="0" borderId="9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170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166" fontId="4" fillId="0" borderId="9" xfId="0" applyNumberFormat="1" applyFont="1" applyFill="1" applyBorder="1" applyAlignment="1">
      <alignment horizontal="center" vertical="center"/>
    </xf>
    <xf numFmtId="166" fontId="8" fillId="0" borderId="9" xfId="0" applyNumberFormat="1" applyFont="1" applyFill="1" applyBorder="1" applyAlignment="1">
      <alignment horizontal="center" vertical="center"/>
    </xf>
    <xf numFmtId="166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172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168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168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8" xfId="1" applyNumberFormat="1" applyFont="1" applyFill="1" applyBorder="1" applyAlignment="1" applyProtection="1">
      <alignment horizontal="center" vertical="center" wrapText="1"/>
      <protection locked="0"/>
    </xf>
    <xf numFmtId="166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/>
    <xf numFmtId="0" fontId="0" fillId="0" borderId="9" xfId="0" applyFill="1" applyBorder="1" applyAlignment="1"/>
    <xf numFmtId="0" fontId="4" fillId="0" borderId="9" xfId="0" applyFont="1" applyFill="1" applyBorder="1" applyAlignment="1">
      <alignment wrapText="1"/>
    </xf>
    <xf numFmtId="0" fontId="7" fillId="0" borderId="9" xfId="0" applyFont="1" applyFill="1" applyBorder="1" applyAlignment="1">
      <alignment horizontal="left" vertical="top" wrapText="1"/>
    </xf>
    <xf numFmtId="0" fontId="6" fillId="0" borderId="9" xfId="1" applyFont="1" applyFill="1" applyBorder="1" applyAlignment="1">
      <alignment horizontal="left" vertical="top" wrapText="1" shrinkToFit="1"/>
    </xf>
    <xf numFmtId="0" fontId="7" fillId="0" borderId="0" xfId="0" applyFont="1" applyFill="1" applyAlignment="1">
      <alignment horizontal="center" vertical="center"/>
    </xf>
    <xf numFmtId="169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1" applyFont="1" applyFill="1" applyBorder="1" applyAlignment="1" applyProtection="1">
      <alignment horizontal="left" vertical="top" wrapText="1" shrinkToFit="1"/>
    </xf>
    <xf numFmtId="0" fontId="7" fillId="2" borderId="0" xfId="0" applyFont="1" applyFill="1" applyAlignment="1">
      <alignment horizontal="left"/>
    </xf>
    <xf numFmtId="166" fontId="8" fillId="2" borderId="0" xfId="1" applyNumberFormat="1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>
      <alignment horizontal="left" wrapText="1"/>
    </xf>
    <xf numFmtId="0" fontId="6" fillId="0" borderId="20" xfId="1" applyFont="1" applyFill="1" applyBorder="1" applyAlignment="1">
      <alignment horizontal="left" vertical="top" wrapText="1" shrinkToFit="1"/>
    </xf>
    <xf numFmtId="0" fontId="0" fillId="0" borderId="21" xfId="0" applyFill="1" applyBorder="1" applyAlignment="1">
      <alignment horizontal="left" vertical="top" wrapText="1" shrinkToFit="1"/>
    </xf>
    <xf numFmtId="0" fontId="0" fillId="0" borderId="29" xfId="0" applyFill="1" applyBorder="1" applyAlignment="1">
      <alignment horizontal="left" vertical="top" wrapText="1" shrinkToFit="1"/>
    </xf>
    <xf numFmtId="166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24" xfId="0" applyFill="1" applyBorder="1" applyAlignment="1">
      <alignment horizontal="center" vertical="center" wrapText="1"/>
    </xf>
    <xf numFmtId="0" fontId="8" fillId="0" borderId="23" xfId="0" applyFont="1" applyFill="1" applyBorder="1" applyAlignment="1" applyProtection="1">
      <alignment horizontal="left" vertical="top" wrapText="1"/>
    </xf>
    <xf numFmtId="0" fontId="4" fillId="0" borderId="24" xfId="0" applyFont="1" applyFill="1" applyBorder="1" applyAlignment="1">
      <alignment horizontal="left" vertical="top" wrapText="1"/>
    </xf>
    <xf numFmtId="0" fontId="6" fillId="0" borderId="25" xfId="1" applyFont="1" applyFill="1" applyBorder="1" applyAlignment="1">
      <alignment horizontal="left" vertical="top" wrapText="1" shrinkToFit="1"/>
    </xf>
    <xf numFmtId="0" fontId="0" fillId="0" borderId="26" xfId="0" applyFill="1" applyBorder="1" applyAlignment="1">
      <alignment horizontal="left" vertical="top" wrapText="1"/>
    </xf>
    <xf numFmtId="0" fontId="0" fillId="0" borderId="27" xfId="0" applyFill="1" applyBorder="1" applyAlignment="1">
      <alignment horizontal="left" vertical="top" wrapText="1"/>
    </xf>
    <xf numFmtId="0" fontId="42" fillId="2" borderId="0" xfId="1" applyFont="1" applyFill="1" applyBorder="1" applyAlignment="1">
      <alignment horizontal="center" vertical="center" wrapText="1"/>
    </xf>
    <xf numFmtId="0" fontId="43" fillId="2" borderId="0" xfId="0" applyFont="1" applyFill="1" applyAlignment="1"/>
    <xf numFmtId="0" fontId="6" fillId="2" borderId="20" xfId="1" applyFont="1" applyFill="1" applyBorder="1" applyAlignment="1">
      <alignment horizontal="left" vertical="center" wrapText="1" shrinkToFit="1"/>
    </xf>
    <xf numFmtId="0" fontId="0" fillId="2" borderId="21" xfId="0" applyFill="1" applyBorder="1" applyAlignment="1">
      <alignment horizontal="left" vertical="center" wrapText="1" shrinkToFit="1"/>
    </xf>
    <xf numFmtId="0" fontId="6" fillId="2" borderId="20" xfId="1" applyFont="1" applyFill="1" applyBorder="1" applyAlignment="1" applyProtection="1">
      <alignment horizontal="left" vertical="center" wrapText="1" shrinkToFit="1"/>
    </xf>
    <xf numFmtId="0" fontId="7" fillId="0" borderId="23" xfId="0" applyFont="1" applyFill="1" applyBorder="1" applyAlignment="1">
      <alignment horizontal="left" wrapText="1"/>
    </xf>
    <xf numFmtId="0" fontId="44" fillId="0" borderId="24" xfId="0" applyFont="1" applyFill="1" applyBorder="1" applyAlignment="1">
      <alignment horizontal="left"/>
    </xf>
    <xf numFmtId="0" fontId="7" fillId="0" borderId="23" xfId="0" applyFont="1" applyFill="1" applyBorder="1" applyAlignment="1">
      <alignment wrapText="1"/>
    </xf>
    <xf numFmtId="0" fontId="44" fillId="0" borderId="24" xfId="0" applyFont="1" applyFill="1" applyBorder="1" applyAlignment="1">
      <alignment wrapText="1"/>
    </xf>
    <xf numFmtId="0" fontId="0" fillId="0" borderId="21" xfId="0" applyBorder="1" applyAlignment="1">
      <alignment horizontal="left" vertical="center" wrapText="1" shrinkToFit="1"/>
    </xf>
    <xf numFmtId="0" fontId="9" fillId="0" borderId="23" xfId="1" applyFont="1" applyFill="1" applyBorder="1" applyAlignment="1">
      <alignment horizontal="center" vertical="center" wrapText="1" shrinkToFit="1"/>
    </xf>
    <xf numFmtId="170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Fill="1" applyBorder="1" applyAlignment="1">
      <alignment horizontal="left" vertical="top" wrapText="1" shrinkToFit="1"/>
    </xf>
    <xf numFmtId="0" fontId="0" fillId="0" borderId="30" xfId="0" applyFill="1" applyBorder="1" applyAlignment="1">
      <alignment horizontal="left" vertical="top" wrapText="1"/>
    </xf>
    <xf numFmtId="0" fontId="0" fillId="0" borderId="24" xfId="0" applyFill="1" applyBorder="1" applyAlignment="1">
      <alignment horizontal="left" vertical="top" wrapText="1"/>
    </xf>
    <xf numFmtId="0" fontId="5" fillId="2" borderId="1" xfId="1" applyFont="1" applyFill="1" applyBorder="1" applyAlignment="1" applyProtection="1">
      <alignment horizontal="center" vertical="center" wrapText="1"/>
    </xf>
    <xf numFmtId="0" fontId="5" fillId="2" borderId="5" xfId="1" applyFont="1" applyFill="1" applyBorder="1" applyAlignment="1" applyProtection="1">
      <alignment horizontal="center" vertical="center" wrapText="1"/>
    </xf>
    <xf numFmtId="0" fontId="5" fillId="2" borderId="2" xfId="1" applyFont="1" applyFill="1" applyBorder="1" applyAlignment="1" applyProtection="1">
      <alignment horizontal="center" vertical="center" wrapText="1"/>
    </xf>
    <xf numFmtId="0" fontId="5" fillId="2" borderId="6" xfId="1" applyFont="1" applyFill="1" applyBorder="1" applyAlignment="1" applyProtection="1">
      <alignment horizontal="center" vertical="center" wrapText="1"/>
    </xf>
    <xf numFmtId="0" fontId="5" fillId="2" borderId="3" xfId="1" applyFont="1" applyFill="1" applyBorder="1" applyAlignment="1" applyProtection="1">
      <alignment horizontal="center" vertical="center" wrapText="1"/>
    </xf>
    <xf numFmtId="0" fontId="5" fillId="2" borderId="4" xfId="1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vertical="center" wrapText="1"/>
    </xf>
  </cellXfs>
  <cellStyles count="453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Excel Built-in Excel Built-in Excel Built-in Excel Built-in Excel Built-in Excel Built-in TableStyleLight1" xfId="21"/>
    <cellStyle name="Excel Built-in Excel Built-in Excel Built-in Excel Built-in Excel Built-in Обычный 2" xfId="22"/>
    <cellStyle name="Excel Built-in Normal" xfId="23"/>
    <cellStyle name="m49048872" xfId="24"/>
    <cellStyle name="TableStyleLight1" xfId="25"/>
    <cellStyle name="TableStyleLight1 2" xfId="440"/>
    <cellStyle name="Акцент1 2" xfId="26"/>
    <cellStyle name="Акцент2 2" xfId="27"/>
    <cellStyle name="Акцент3 2" xfId="28"/>
    <cellStyle name="Акцент4 2" xfId="29"/>
    <cellStyle name="Акцент5 2" xfId="30"/>
    <cellStyle name="Акцент6 2" xfId="31"/>
    <cellStyle name="Ввод  2" xfId="32"/>
    <cellStyle name="Вывод 2" xfId="33"/>
    <cellStyle name="Вычисление 2" xfId="34"/>
    <cellStyle name="Заголовок 1 2" xfId="35"/>
    <cellStyle name="Заголовок 2 2" xfId="36"/>
    <cellStyle name="Заголовок 3 2" xfId="37"/>
    <cellStyle name="Заголовок 4 2" xfId="38"/>
    <cellStyle name="Итог 2" xfId="39"/>
    <cellStyle name="Контрольная ячейка 2" xfId="40"/>
    <cellStyle name="Название 2" xfId="41"/>
    <cellStyle name="Нейтральный 2" xfId="42"/>
    <cellStyle name="Обычный" xfId="0" builtinId="0"/>
    <cellStyle name="Обычный 10" xfId="43"/>
    <cellStyle name="Обычный 10 2" xfId="441"/>
    <cellStyle name="Обычный 11" xfId="44"/>
    <cellStyle name="Обычный 11 2" xfId="45"/>
    <cellStyle name="Обычный 11 2 2" xfId="46"/>
    <cellStyle name="Обычный 11 2 3" xfId="47"/>
    <cellStyle name="Обычный 11 2 4" xfId="48"/>
    <cellStyle name="Обычный 11 3" xfId="49"/>
    <cellStyle name="Обычный 11 3 2" xfId="50"/>
    <cellStyle name="Обычный 11 3 3" xfId="51"/>
    <cellStyle name="Обычный 11 3 4" xfId="52"/>
    <cellStyle name="Обычный 11 4" xfId="53"/>
    <cellStyle name="Обычный 11 5" xfId="54"/>
    <cellStyle name="Обычный 11 6" xfId="55"/>
    <cellStyle name="Обычный 12" xfId="56"/>
    <cellStyle name="Обычный 12 2" xfId="57"/>
    <cellStyle name="Обычный 12 2 2" xfId="58"/>
    <cellStyle name="Обычный 12 2 3" xfId="59"/>
    <cellStyle name="Обычный 12 2 4" xfId="60"/>
    <cellStyle name="Обычный 12 3" xfId="61"/>
    <cellStyle name="Обычный 12 3 2" xfId="62"/>
    <cellStyle name="Обычный 12 3 3" xfId="63"/>
    <cellStyle name="Обычный 12 3 4" xfId="64"/>
    <cellStyle name="Обычный 12 4" xfId="65"/>
    <cellStyle name="Обычный 12 5" xfId="66"/>
    <cellStyle name="Обычный 12 6" xfId="67"/>
    <cellStyle name="Обычный 13" xfId="68"/>
    <cellStyle name="Обычный 13 2" xfId="69"/>
    <cellStyle name="Обычный 13 2 2" xfId="70"/>
    <cellStyle name="Обычный 13 2 3" xfId="71"/>
    <cellStyle name="Обычный 13 2 4" xfId="72"/>
    <cellStyle name="Обычный 13 3" xfId="73"/>
    <cellStyle name="Обычный 13 3 2" xfId="74"/>
    <cellStyle name="Обычный 13 3 3" xfId="75"/>
    <cellStyle name="Обычный 13 3 4" xfId="76"/>
    <cellStyle name="Обычный 13 4" xfId="77"/>
    <cellStyle name="Обычный 13 4 2" xfId="78"/>
    <cellStyle name="Обычный 13 4 3" xfId="79"/>
    <cellStyle name="Обычный 13 4 4" xfId="80"/>
    <cellStyle name="Обычный 13 5" xfId="81"/>
    <cellStyle name="Обычный 13 6" xfId="82"/>
    <cellStyle name="Обычный 13 7" xfId="83"/>
    <cellStyle name="Обычный 14" xfId="84"/>
    <cellStyle name="Обычный 14 2" xfId="85"/>
    <cellStyle name="Обычный 14 3" xfId="86"/>
    <cellStyle name="Обычный 14 4" xfId="87"/>
    <cellStyle name="Обычный 15" xfId="88"/>
    <cellStyle name="Обычный 15 2" xfId="89"/>
    <cellStyle name="Обычный 15 3" xfId="90"/>
    <cellStyle name="Обычный 15 4" xfId="91"/>
    <cellStyle name="Обычный 16" xfId="92"/>
    <cellStyle name="Обычный 17" xfId="93"/>
    <cellStyle name="Обычный 17 2" xfId="94"/>
    <cellStyle name="Обычный 18" xfId="95"/>
    <cellStyle name="Обычный 2" xfId="1"/>
    <cellStyle name="Обычный 2 2" xfId="2"/>
    <cellStyle name="Обычный 2 2 2" xfId="96"/>
    <cellStyle name="Обычный 2 2 2 10" xfId="97"/>
    <cellStyle name="Обычный 2 2 2 2" xfId="98"/>
    <cellStyle name="Обычный 2 2 2 2 2" xfId="99"/>
    <cellStyle name="Обычный 2 2 2 2 2 2" xfId="100"/>
    <cellStyle name="Обычный 2 2 2 2 2 3" xfId="101"/>
    <cellStyle name="Обычный 2 2 2 2 2 4" xfId="102"/>
    <cellStyle name="Обычный 2 2 2 2 3" xfId="103"/>
    <cellStyle name="Обычный 2 2 2 2 3 2" xfId="104"/>
    <cellStyle name="Обычный 2 2 2 2 3 3" xfId="105"/>
    <cellStyle name="Обычный 2 2 2 2 3 4" xfId="106"/>
    <cellStyle name="Обычный 2 2 2 2 4" xfId="107"/>
    <cellStyle name="Обычный 2 2 2 2 5" xfId="108"/>
    <cellStyle name="Обычный 2 2 2 2 6" xfId="109"/>
    <cellStyle name="Обычный 2 2 2 3" xfId="110"/>
    <cellStyle name="Обычный 2 2 2 3 2" xfId="111"/>
    <cellStyle name="Обычный 2 2 2 3 2 2" xfId="112"/>
    <cellStyle name="Обычный 2 2 2 3 2 3" xfId="113"/>
    <cellStyle name="Обычный 2 2 2 3 2 4" xfId="114"/>
    <cellStyle name="Обычный 2 2 2 3 3" xfId="115"/>
    <cellStyle name="Обычный 2 2 2 3 3 2" xfId="116"/>
    <cellStyle name="Обычный 2 2 2 3 3 3" xfId="117"/>
    <cellStyle name="Обычный 2 2 2 3 3 4" xfId="118"/>
    <cellStyle name="Обычный 2 2 2 3 4" xfId="119"/>
    <cellStyle name="Обычный 2 2 2 3 5" xfId="120"/>
    <cellStyle name="Обычный 2 2 2 3 6" xfId="121"/>
    <cellStyle name="Обычный 2 2 2 4" xfId="122"/>
    <cellStyle name="Обычный 2 2 2 4 2" xfId="123"/>
    <cellStyle name="Обычный 2 2 2 4 2 2" xfId="124"/>
    <cellStyle name="Обычный 2 2 2 4 2 3" xfId="125"/>
    <cellStyle name="Обычный 2 2 2 4 2 4" xfId="126"/>
    <cellStyle name="Обычный 2 2 2 4 3" xfId="127"/>
    <cellStyle name="Обычный 2 2 2 4 3 2" xfId="128"/>
    <cellStyle name="Обычный 2 2 2 4 3 3" xfId="129"/>
    <cellStyle name="Обычный 2 2 2 4 3 4" xfId="130"/>
    <cellStyle name="Обычный 2 2 2 4 4" xfId="131"/>
    <cellStyle name="Обычный 2 2 2 4 5" xfId="132"/>
    <cellStyle name="Обычный 2 2 2 4 6" xfId="133"/>
    <cellStyle name="Обычный 2 2 2 5" xfId="134"/>
    <cellStyle name="Обычный 2 2 2 5 2" xfId="135"/>
    <cellStyle name="Обычный 2 2 2 5 3" xfId="136"/>
    <cellStyle name="Обычный 2 2 2 5 4" xfId="137"/>
    <cellStyle name="Обычный 2 2 2 6" xfId="138"/>
    <cellStyle name="Обычный 2 2 2 6 2" xfId="139"/>
    <cellStyle name="Обычный 2 2 2 6 3" xfId="140"/>
    <cellStyle name="Обычный 2 2 2 6 4" xfId="141"/>
    <cellStyle name="Обычный 2 2 2 7" xfId="142"/>
    <cellStyle name="Обычный 2 2 2 7 2" xfId="143"/>
    <cellStyle name="Обычный 2 2 2 7 2 2" xfId="144"/>
    <cellStyle name="Обычный 2 2 2 7 3" xfId="145"/>
    <cellStyle name="Обычный 2 2 2 7 4" xfId="146"/>
    <cellStyle name="Обычный 2 2 2 8" xfId="147"/>
    <cellStyle name="Обычный 2 2 2 9" xfId="148"/>
    <cellStyle name="Обычный 2 2 3" xfId="149"/>
    <cellStyle name="Обычный 2 2 4" xfId="150"/>
    <cellStyle name="Обычный 2 2 5" xfId="151"/>
    <cellStyle name="Обычный 2 2 6" xfId="152"/>
    <cellStyle name="Обычный 2 3" xfId="153"/>
    <cellStyle name="Обычный 2 3 10" xfId="154"/>
    <cellStyle name="Обычный 2 3 2" xfId="155"/>
    <cellStyle name="Обычный 2 3 2 2" xfId="156"/>
    <cellStyle name="Обычный 2 3 2 2 2" xfId="157"/>
    <cellStyle name="Обычный 2 3 2 2 3" xfId="158"/>
    <cellStyle name="Обычный 2 3 2 2 4" xfId="159"/>
    <cellStyle name="Обычный 2 3 2 3" xfId="160"/>
    <cellStyle name="Обычный 2 3 2 3 2" xfId="161"/>
    <cellStyle name="Обычный 2 3 2 3 3" xfId="162"/>
    <cellStyle name="Обычный 2 3 2 3 4" xfId="163"/>
    <cellStyle name="Обычный 2 3 2 4" xfId="164"/>
    <cellStyle name="Обычный 2 3 2 5" xfId="165"/>
    <cellStyle name="Обычный 2 3 2 6" xfId="166"/>
    <cellStyle name="Обычный 2 3 2 7" xfId="442"/>
    <cellStyle name="Обычный 2 3 3" xfId="167"/>
    <cellStyle name="Обычный 2 3 3 2" xfId="168"/>
    <cellStyle name="Обычный 2 3 3 2 2" xfId="169"/>
    <cellStyle name="Обычный 2 3 3 2 3" xfId="170"/>
    <cellStyle name="Обычный 2 3 3 2 4" xfId="171"/>
    <cellStyle name="Обычный 2 3 3 3" xfId="172"/>
    <cellStyle name="Обычный 2 3 3 3 2" xfId="173"/>
    <cellStyle name="Обычный 2 3 3 3 3" xfId="174"/>
    <cellStyle name="Обычный 2 3 3 3 4" xfId="175"/>
    <cellStyle name="Обычный 2 3 3 4" xfId="176"/>
    <cellStyle name="Обычный 2 3 3 5" xfId="177"/>
    <cellStyle name="Обычный 2 3 3 6" xfId="178"/>
    <cellStyle name="Обычный 2 3 4" xfId="179"/>
    <cellStyle name="Обычный 2 3 4 2" xfId="180"/>
    <cellStyle name="Обычный 2 3 4 2 2" xfId="181"/>
    <cellStyle name="Обычный 2 3 4 2 3" xfId="182"/>
    <cellStyle name="Обычный 2 3 4 2 4" xfId="183"/>
    <cellStyle name="Обычный 2 3 4 3" xfId="184"/>
    <cellStyle name="Обычный 2 3 4 3 2" xfId="185"/>
    <cellStyle name="Обычный 2 3 4 3 3" xfId="186"/>
    <cellStyle name="Обычный 2 3 4 3 4" xfId="187"/>
    <cellStyle name="Обычный 2 3 4 4" xfId="188"/>
    <cellStyle name="Обычный 2 3 4 5" xfId="189"/>
    <cellStyle name="Обычный 2 3 4 6" xfId="190"/>
    <cellStyle name="Обычный 2 3 5" xfId="191"/>
    <cellStyle name="Обычный 2 3 5 2" xfId="192"/>
    <cellStyle name="Обычный 2 3 5 3" xfId="193"/>
    <cellStyle name="Обычный 2 3 5 4" xfId="194"/>
    <cellStyle name="Обычный 2 3 6" xfId="195"/>
    <cellStyle name="Обычный 2 3 6 2" xfId="196"/>
    <cellStyle name="Обычный 2 3 6 3" xfId="197"/>
    <cellStyle name="Обычный 2 3 6 4" xfId="198"/>
    <cellStyle name="Обычный 2 3 7" xfId="199"/>
    <cellStyle name="Обычный 2 3 8" xfId="200"/>
    <cellStyle name="Обычный 2 3 9" xfId="201"/>
    <cellStyle name="Обычный 2 4" xfId="202"/>
    <cellStyle name="Обычный 2 4 2" xfId="443"/>
    <cellStyle name="Обычный 2 5" xfId="203"/>
    <cellStyle name="Обычный 2 5 2" xfId="444"/>
    <cellStyle name="Обычный 2 6" xfId="439"/>
    <cellStyle name="Обычный 3" xfId="204"/>
    <cellStyle name="Обычный 3 2" xfId="205"/>
    <cellStyle name="Обычный 3 2 2" xfId="445"/>
    <cellStyle name="Обычный 3 3" xfId="206"/>
    <cellStyle name="Обычный 3 3 2" xfId="207"/>
    <cellStyle name="Обычный 3 3 2 2" xfId="208"/>
    <cellStyle name="Обычный 3 3 2 3" xfId="209"/>
    <cellStyle name="Обычный 3 3 2 4" xfId="210"/>
    <cellStyle name="Обычный 3 3 3" xfId="211"/>
    <cellStyle name="Обычный 3 3 3 2" xfId="212"/>
    <cellStyle name="Обычный 3 3 3 3" xfId="213"/>
    <cellStyle name="Обычный 3 3 3 4" xfId="214"/>
    <cellStyle name="Обычный 3 3 4" xfId="215"/>
    <cellStyle name="Обычный 3 3 4 2" xfId="216"/>
    <cellStyle name="Обычный 3 3 4 3" xfId="217"/>
    <cellStyle name="Обычный 3 3 4 4" xfId="218"/>
    <cellStyle name="Обычный 3 3 5" xfId="219"/>
    <cellStyle name="Обычный 3 3 6" xfId="220"/>
    <cellStyle name="Обычный 3 3 7" xfId="221"/>
    <cellStyle name="Обычный 3 4" xfId="222"/>
    <cellStyle name="Обычный 3 4 2" xfId="223"/>
    <cellStyle name="Обычный 3 4 2 2" xfId="224"/>
    <cellStyle name="Обычный 3 4 2 3" xfId="225"/>
    <cellStyle name="Обычный 3 4 2 4" xfId="226"/>
    <cellStyle name="Обычный 3 4 3" xfId="227"/>
    <cellStyle name="Обычный 3 4 3 2" xfId="228"/>
    <cellStyle name="Обычный 3 4 3 3" xfId="229"/>
    <cellStyle name="Обычный 3 4 3 4" xfId="230"/>
    <cellStyle name="Обычный 3 4 4" xfId="231"/>
    <cellStyle name="Обычный 3 4 5" xfId="232"/>
    <cellStyle name="Обычный 3 4 6" xfId="233"/>
    <cellStyle name="Обычный 3 4 7" xfId="446"/>
    <cellStyle name="Обычный 3 5" xfId="234"/>
    <cellStyle name="Обычный 3 5 2" xfId="235"/>
    <cellStyle name="Обычный 3 5 2 2" xfId="236"/>
    <cellStyle name="Обычный 3 5 2 3" xfId="237"/>
    <cellStyle name="Обычный 3 5 2 4" xfId="238"/>
    <cellStyle name="Обычный 3 5 3" xfId="239"/>
    <cellStyle name="Обычный 3 5 3 2" xfId="240"/>
    <cellStyle name="Обычный 3 5 3 3" xfId="241"/>
    <cellStyle name="Обычный 3 5 3 4" xfId="242"/>
    <cellStyle name="Обычный 3 5 4" xfId="243"/>
    <cellStyle name="Обычный 3 5 5" xfId="244"/>
    <cellStyle name="Обычный 3 5 6" xfId="245"/>
    <cellStyle name="Обычный 3 5 7" xfId="447"/>
    <cellStyle name="Обычный 3 6" xfId="246"/>
    <cellStyle name="Обычный 3 6 2" xfId="247"/>
    <cellStyle name="Обычный 3 6 2 2" xfId="248"/>
    <cellStyle name="Обычный 3 6 2 3" xfId="249"/>
    <cellStyle name="Обычный 3 6 2 4" xfId="250"/>
    <cellStyle name="Обычный 3 6 3" xfId="251"/>
    <cellStyle name="Обычный 3 6 3 2" xfId="252"/>
    <cellStyle name="Обычный 3 6 3 3" xfId="253"/>
    <cellStyle name="Обычный 3 6 3 4" xfId="254"/>
    <cellStyle name="Обычный 3 6 4" xfId="255"/>
    <cellStyle name="Обычный 3 6 5" xfId="256"/>
    <cellStyle name="Обычный 3 6 6" xfId="257"/>
    <cellStyle name="Обычный 3 7" xfId="258"/>
    <cellStyle name="Обычный 3 8" xfId="259"/>
    <cellStyle name="Обычный 4" xfId="260"/>
    <cellStyle name="Обычный 4 2" xfId="261"/>
    <cellStyle name="Обычный 4 3" xfId="262"/>
    <cellStyle name="Обычный 4 4" xfId="263"/>
    <cellStyle name="Обычный 4 5" xfId="448"/>
    <cellStyle name="Обычный 5" xfId="264"/>
    <cellStyle name="Обычный 5 2" xfId="265"/>
    <cellStyle name="Обычный 6" xfId="266"/>
    <cellStyle name="Обычный 7" xfId="267"/>
    <cellStyle name="Обычный 7 2" xfId="268"/>
    <cellStyle name="Обычный 7 3" xfId="269"/>
    <cellStyle name="Обычный 7 3 2" xfId="270"/>
    <cellStyle name="Обычный 7 3 3" xfId="271"/>
    <cellStyle name="Обычный 7 3 4" xfId="272"/>
    <cellStyle name="Обычный 7 4" xfId="273"/>
    <cellStyle name="Обычный 7 4 2" xfId="274"/>
    <cellStyle name="Обычный 7 4 3" xfId="275"/>
    <cellStyle name="Обычный 7 4 4" xfId="276"/>
    <cellStyle name="Обычный 7 5" xfId="277"/>
    <cellStyle name="Обычный 7 6" xfId="278"/>
    <cellStyle name="Обычный 7 7" xfId="279"/>
    <cellStyle name="Обычный 8" xfId="280"/>
    <cellStyle name="Обычный 8 2" xfId="449"/>
    <cellStyle name="Обычный 9" xfId="281"/>
    <cellStyle name="Обычный 9 2" xfId="282"/>
    <cellStyle name="Обычный 9 2 2" xfId="283"/>
    <cellStyle name="Обычный 9 2 2 2" xfId="284"/>
    <cellStyle name="Обычный 9 2 2 3" xfId="285"/>
    <cellStyle name="Обычный 9 2 2 4" xfId="286"/>
    <cellStyle name="Обычный 9 2 3" xfId="287"/>
    <cellStyle name="Обычный 9 2 3 2" xfId="288"/>
    <cellStyle name="Обычный 9 2 3 3" xfId="289"/>
    <cellStyle name="Обычный 9 2 3 4" xfId="290"/>
    <cellStyle name="Обычный 9 2 4" xfId="291"/>
    <cellStyle name="Обычный 9 2 5" xfId="292"/>
    <cellStyle name="Обычный 9 2 6" xfId="293"/>
    <cellStyle name="Обычный 9 3" xfId="294"/>
    <cellStyle name="Обычный 9 3 2" xfId="295"/>
    <cellStyle name="Обычный 9 3 2 2" xfId="296"/>
    <cellStyle name="Обычный 9 3 2 3" xfId="297"/>
    <cellStyle name="Обычный 9 3 2 4" xfId="298"/>
    <cellStyle name="Обычный 9 3 3" xfId="299"/>
    <cellStyle name="Обычный 9 3 3 2" xfId="300"/>
    <cellStyle name="Обычный 9 3 3 3" xfId="301"/>
    <cellStyle name="Обычный 9 3 3 4" xfId="302"/>
    <cellStyle name="Обычный 9 3 4" xfId="303"/>
    <cellStyle name="Обычный 9 3 5" xfId="304"/>
    <cellStyle name="Обычный 9 3 6" xfId="305"/>
    <cellStyle name="Обычный 9 4" xfId="306"/>
    <cellStyle name="Обычный 9 4 2" xfId="307"/>
    <cellStyle name="Обычный 9 4 2 2" xfId="308"/>
    <cellStyle name="Обычный 9 4 2 3" xfId="309"/>
    <cellStyle name="Обычный 9 4 2 4" xfId="310"/>
    <cellStyle name="Обычный 9 4 3" xfId="311"/>
    <cellStyle name="Обычный 9 4 3 2" xfId="312"/>
    <cellStyle name="Обычный 9 4 3 3" xfId="313"/>
    <cellStyle name="Обычный 9 4 3 4" xfId="314"/>
    <cellStyle name="Обычный 9 4 4" xfId="315"/>
    <cellStyle name="Обычный 9 4 5" xfId="316"/>
    <cellStyle name="Обычный 9 4 6" xfId="317"/>
    <cellStyle name="Обычный 9 5" xfId="318"/>
    <cellStyle name="Обычный 9 5 2" xfId="319"/>
    <cellStyle name="Обычный 9 5 3" xfId="320"/>
    <cellStyle name="Обычный 9 5 4" xfId="321"/>
    <cellStyle name="Обычный 9 6" xfId="322"/>
    <cellStyle name="Обычный 9 6 2" xfId="323"/>
    <cellStyle name="Обычный 9 6 3" xfId="324"/>
    <cellStyle name="Обычный 9 6 4" xfId="325"/>
    <cellStyle name="Обычный 9 7" xfId="326"/>
    <cellStyle name="Обычный 9 8" xfId="327"/>
    <cellStyle name="Обычный 9 9" xfId="328"/>
    <cellStyle name="Плохой 2" xfId="329"/>
    <cellStyle name="Пояснение 2" xfId="330"/>
    <cellStyle name="Примечание 2" xfId="331"/>
    <cellStyle name="Примечание 3" xfId="332"/>
    <cellStyle name="Процентный 2" xfId="333"/>
    <cellStyle name="Процентный 3" xfId="334"/>
    <cellStyle name="Процентный 4" xfId="450"/>
    <cellStyle name="Связанная ячейка 2" xfId="335"/>
    <cellStyle name="Текст предупреждения 2" xfId="336"/>
    <cellStyle name="Финансовый [0] 2" xfId="337"/>
    <cellStyle name="Финансовый 2" xfId="338"/>
    <cellStyle name="Финансовый 2 10" xfId="339"/>
    <cellStyle name="Финансовый 2 10 2" xfId="340"/>
    <cellStyle name="Финансовый 2 11" xfId="341"/>
    <cellStyle name="Финансовый 2 11 2" xfId="342"/>
    <cellStyle name="Финансовый 2 12" xfId="343"/>
    <cellStyle name="Финансовый 2 2" xfId="344"/>
    <cellStyle name="Финансовый 2 3" xfId="345"/>
    <cellStyle name="Финансовый 2 4" xfId="346"/>
    <cellStyle name="Финансовый 2 5" xfId="347"/>
    <cellStyle name="Финансовый 2 5 2" xfId="348"/>
    <cellStyle name="Финансовый 2 5 2 2" xfId="349"/>
    <cellStyle name="Финансовый 2 5 2 2 2" xfId="350"/>
    <cellStyle name="Финансовый 2 5 2 3" xfId="351"/>
    <cellStyle name="Финансовый 2 5 2 3 2" xfId="352"/>
    <cellStyle name="Финансовый 2 5 2 4" xfId="353"/>
    <cellStyle name="Финансовый 2 5 2 4 2" xfId="354"/>
    <cellStyle name="Финансовый 2 5 2 5" xfId="355"/>
    <cellStyle name="Финансовый 2 5 2 6" xfId="356"/>
    <cellStyle name="Финансовый 2 5 3" xfId="357"/>
    <cellStyle name="Финансовый 2 5 3 2" xfId="358"/>
    <cellStyle name="Финансовый 2 5 3 2 2" xfId="359"/>
    <cellStyle name="Финансовый 2 5 3 3" xfId="360"/>
    <cellStyle name="Финансовый 2 5 3 3 2" xfId="361"/>
    <cellStyle name="Финансовый 2 5 3 4" xfId="362"/>
    <cellStyle name="Финансовый 2 5 3 4 2" xfId="363"/>
    <cellStyle name="Финансовый 2 5 3 5" xfId="364"/>
    <cellStyle name="Финансовый 2 5 3 6" xfId="365"/>
    <cellStyle name="Финансовый 2 5 4" xfId="366"/>
    <cellStyle name="Финансовый 2 5 4 2" xfId="367"/>
    <cellStyle name="Финансовый 2 5 5" xfId="368"/>
    <cellStyle name="Финансовый 2 5 5 2" xfId="369"/>
    <cellStyle name="Финансовый 2 5 6" xfId="370"/>
    <cellStyle name="Финансовый 2 5 6 2" xfId="371"/>
    <cellStyle name="Финансовый 2 5 7" xfId="372"/>
    <cellStyle name="Финансовый 2 5 8" xfId="373"/>
    <cellStyle name="Финансовый 2 6" xfId="374"/>
    <cellStyle name="Финансовый 2 6 2" xfId="375"/>
    <cellStyle name="Финансовый 2 6 2 2" xfId="376"/>
    <cellStyle name="Финансовый 2 6 2 2 2" xfId="377"/>
    <cellStyle name="Финансовый 2 6 2 3" xfId="378"/>
    <cellStyle name="Финансовый 2 6 2 3 2" xfId="379"/>
    <cellStyle name="Финансовый 2 6 2 4" xfId="380"/>
    <cellStyle name="Финансовый 2 6 2 4 2" xfId="381"/>
    <cellStyle name="Финансовый 2 6 2 5" xfId="382"/>
    <cellStyle name="Финансовый 2 6 2 6" xfId="383"/>
    <cellStyle name="Финансовый 2 6 3" xfId="384"/>
    <cellStyle name="Финансовый 2 6 3 2" xfId="385"/>
    <cellStyle name="Финансовый 2 6 3 2 2" xfId="386"/>
    <cellStyle name="Финансовый 2 6 3 3" xfId="387"/>
    <cellStyle name="Финансовый 2 6 3 3 2" xfId="388"/>
    <cellStyle name="Финансовый 2 6 3 4" xfId="389"/>
    <cellStyle name="Финансовый 2 6 3 4 2" xfId="390"/>
    <cellStyle name="Финансовый 2 6 3 5" xfId="391"/>
    <cellStyle name="Финансовый 2 6 3 6" xfId="392"/>
    <cellStyle name="Финансовый 2 6 4" xfId="393"/>
    <cellStyle name="Финансовый 2 6 4 2" xfId="394"/>
    <cellStyle name="Финансовый 2 6 5" xfId="395"/>
    <cellStyle name="Финансовый 2 6 5 2" xfId="396"/>
    <cellStyle name="Финансовый 2 6 6" xfId="397"/>
    <cellStyle name="Финансовый 2 6 6 2" xfId="398"/>
    <cellStyle name="Финансовый 2 6 7" xfId="399"/>
    <cellStyle name="Финансовый 2 6 8" xfId="400"/>
    <cellStyle name="Финансовый 2 7" xfId="401"/>
    <cellStyle name="Финансовый 2 7 2" xfId="402"/>
    <cellStyle name="Финансовый 2 7 2 2" xfId="403"/>
    <cellStyle name="Финансовый 2 7 2 2 2" xfId="404"/>
    <cellStyle name="Финансовый 2 7 2 3" xfId="405"/>
    <cellStyle name="Финансовый 2 7 2 3 2" xfId="406"/>
    <cellStyle name="Финансовый 2 7 2 4" xfId="407"/>
    <cellStyle name="Финансовый 2 7 2 4 2" xfId="408"/>
    <cellStyle name="Финансовый 2 7 2 5" xfId="409"/>
    <cellStyle name="Финансовый 2 7 2 6" xfId="410"/>
    <cellStyle name="Финансовый 2 7 3" xfId="411"/>
    <cellStyle name="Финансовый 2 7 3 2" xfId="412"/>
    <cellStyle name="Финансовый 2 7 3 2 2" xfId="413"/>
    <cellStyle name="Финансовый 2 7 3 3" xfId="414"/>
    <cellStyle name="Финансовый 2 7 3 3 2" xfId="415"/>
    <cellStyle name="Финансовый 2 7 3 4" xfId="416"/>
    <cellStyle name="Финансовый 2 7 3 4 2" xfId="417"/>
    <cellStyle name="Финансовый 2 7 3 5" xfId="418"/>
    <cellStyle name="Финансовый 2 7 3 6" xfId="419"/>
    <cellStyle name="Финансовый 2 7 4" xfId="420"/>
    <cellStyle name="Финансовый 2 7 4 2" xfId="421"/>
    <cellStyle name="Финансовый 2 7 5" xfId="422"/>
    <cellStyle name="Финансовый 2 7 5 2" xfId="423"/>
    <cellStyle name="Финансовый 2 7 6" xfId="424"/>
    <cellStyle name="Финансовый 2 7 6 2" xfId="425"/>
    <cellStyle name="Финансовый 2 7 7" xfId="426"/>
    <cellStyle name="Финансовый 2 7 8" xfId="427"/>
    <cellStyle name="Финансовый 2 8" xfId="428"/>
    <cellStyle name="Финансовый 2 9" xfId="429"/>
    <cellStyle name="Финансовый 2 9 2" xfId="430"/>
    <cellStyle name="Финансовый 3" xfId="431"/>
    <cellStyle name="Финансовый 3 2" xfId="432"/>
    <cellStyle name="Финансовый 3 3" xfId="452"/>
    <cellStyle name="Финансовый 4" xfId="433"/>
    <cellStyle name="Финансовый 5" xfId="434"/>
    <cellStyle name="Финансовый 6" xfId="435"/>
    <cellStyle name="Финансовый 7" xfId="436"/>
    <cellStyle name="Финансовый 8" xfId="437"/>
    <cellStyle name="Финансовый 9" xfId="451"/>
    <cellStyle name="Хороший 2" xfId="43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abSelected="1" zoomScale="74" zoomScaleNormal="74" workbookViewId="0">
      <pane ySplit="3" topLeftCell="A4" activePane="bottomLeft" state="frozen"/>
      <selection pane="bottomLeft" sqref="A1:J1"/>
    </sheetView>
  </sheetViews>
  <sheetFormatPr defaultColWidth="44.140625" defaultRowHeight="15.75" x14ac:dyDescent="0.25"/>
  <cols>
    <col min="1" max="1" width="39.28515625" style="2" customWidth="1"/>
    <col min="2" max="2" width="10.85546875" style="2" customWidth="1"/>
    <col min="3" max="3" width="12.140625" style="25" hidden="1" customWidth="1"/>
    <col min="4" max="4" width="13.28515625" style="25" hidden="1" customWidth="1"/>
    <col min="5" max="6" width="11.85546875" style="25" hidden="1" customWidth="1"/>
    <col min="7" max="8" width="12.5703125" style="2" customWidth="1"/>
    <col min="9" max="9" width="10.140625" style="2" customWidth="1"/>
    <col min="10" max="10" width="51" style="2" customWidth="1"/>
    <col min="11" max="16384" width="44.140625" style="2"/>
  </cols>
  <sheetData>
    <row r="1" spans="1:10" ht="63" customHeight="1" thickBot="1" x14ac:dyDescent="0.35">
      <c r="A1" s="96" t="s">
        <v>44</v>
      </c>
      <c r="B1" s="96"/>
      <c r="C1" s="96"/>
      <c r="D1" s="96"/>
      <c r="E1" s="96"/>
      <c r="F1" s="96"/>
      <c r="G1" s="96"/>
      <c r="H1" s="96"/>
      <c r="I1" s="96"/>
      <c r="J1" s="97"/>
    </row>
    <row r="2" spans="1:10" ht="45.6" customHeight="1" x14ac:dyDescent="0.25">
      <c r="A2" s="111" t="s">
        <v>0</v>
      </c>
      <c r="B2" s="113" t="s">
        <v>1</v>
      </c>
      <c r="C2" s="113" t="s">
        <v>2</v>
      </c>
      <c r="D2" s="113"/>
      <c r="E2" s="113"/>
      <c r="F2" s="113"/>
      <c r="G2" s="115" t="s">
        <v>43</v>
      </c>
      <c r="H2" s="116"/>
      <c r="I2" s="116"/>
      <c r="J2" s="117" t="s">
        <v>41</v>
      </c>
    </row>
    <row r="3" spans="1:10" ht="48" thickBot="1" x14ac:dyDescent="0.3">
      <c r="A3" s="112"/>
      <c r="B3" s="114"/>
      <c r="C3" s="28">
        <v>2010</v>
      </c>
      <c r="D3" s="28">
        <v>2011</v>
      </c>
      <c r="E3" s="28">
        <v>2012</v>
      </c>
      <c r="F3" s="28">
        <v>2013</v>
      </c>
      <c r="G3" s="29" t="s">
        <v>38</v>
      </c>
      <c r="H3" s="29" t="s">
        <v>39</v>
      </c>
      <c r="I3" s="29" t="s">
        <v>40</v>
      </c>
      <c r="J3" s="118"/>
    </row>
    <row r="4" spans="1:10" ht="28.5" customHeight="1" x14ac:dyDescent="0.25">
      <c r="A4" s="8" t="s">
        <v>45</v>
      </c>
      <c r="B4" s="43"/>
      <c r="C4" s="44"/>
      <c r="D4" s="45"/>
      <c r="E4" s="45"/>
      <c r="F4" s="45"/>
      <c r="G4" s="56"/>
      <c r="H4" s="56"/>
      <c r="I4" s="58"/>
      <c r="J4" s="74"/>
    </row>
    <row r="5" spans="1:10" ht="37.5" customHeight="1" x14ac:dyDescent="0.25">
      <c r="A5" s="8" t="s">
        <v>46</v>
      </c>
      <c r="B5" s="43"/>
      <c r="C5" s="44"/>
      <c r="D5" s="45"/>
      <c r="E5" s="45"/>
      <c r="F5" s="45"/>
      <c r="G5" s="56"/>
      <c r="H5" s="56"/>
      <c r="I5" s="58"/>
      <c r="J5" s="101"/>
    </row>
    <row r="6" spans="1:10" ht="71.25" customHeight="1" x14ac:dyDescent="0.25">
      <c r="A6" s="8" t="s">
        <v>7</v>
      </c>
      <c r="B6" s="43" t="s">
        <v>5</v>
      </c>
      <c r="C6" s="44" t="e">
        <f>#REF!+#REF!+#REF!</f>
        <v>#REF!</v>
      </c>
      <c r="D6" s="44" t="e">
        <f>#REF!+#REF!+#REF!</f>
        <v>#REF!</v>
      </c>
      <c r="E6" s="44" t="e">
        <f>#REF!+#REF!+#REF!</f>
        <v>#REF!</v>
      </c>
      <c r="F6" s="44" t="e">
        <f>#REF!+#REF!+#REF!</f>
        <v>#REF!</v>
      </c>
      <c r="G6" s="61">
        <v>8421.1</v>
      </c>
      <c r="H6" s="61">
        <v>8607.2999999999993</v>
      </c>
      <c r="I6" s="58">
        <f t="shared" ref="I6:I46" si="0">H6/G6*100</f>
        <v>102.21111256249182</v>
      </c>
      <c r="J6" s="102"/>
    </row>
    <row r="7" spans="1:10" x14ac:dyDescent="0.25">
      <c r="A7" s="6" t="s">
        <v>3</v>
      </c>
      <c r="B7" s="46" t="s">
        <v>4</v>
      </c>
      <c r="C7" s="47">
        <v>106.5725292368931</v>
      </c>
      <c r="D7" s="48">
        <v>117.23036288163165</v>
      </c>
      <c r="E7" s="48">
        <v>104.23646119070034</v>
      </c>
      <c r="F7" s="48">
        <v>99.804590257450471</v>
      </c>
      <c r="G7" s="62">
        <v>107.1</v>
      </c>
      <c r="H7" s="62">
        <v>122.5</v>
      </c>
      <c r="I7" s="58" t="s">
        <v>42</v>
      </c>
      <c r="J7" s="75"/>
    </row>
    <row r="8" spans="1:10" ht="27" customHeight="1" x14ac:dyDescent="0.25">
      <c r="A8" s="8" t="s">
        <v>47</v>
      </c>
      <c r="B8" s="43"/>
      <c r="C8" s="44"/>
      <c r="D8" s="45"/>
      <c r="E8" s="45"/>
      <c r="F8" s="45"/>
      <c r="G8" s="56"/>
      <c r="H8" s="56"/>
      <c r="I8" s="58"/>
      <c r="J8" s="76"/>
    </row>
    <row r="9" spans="1:10" ht="31.5" customHeight="1" x14ac:dyDescent="0.25">
      <c r="A9" s="1" t="s">
        <v>8</v>
      </c>
      <c r="B9" s="49" t="s">
        <v>9</v>
      </c>
      <c r="C9" s="36">
        <v>201553.6</v>
      </c>
      <c r="D9" s="37">
        <v>239235.109</v>
      </c>
      <c r="E9" s="37">
        <v>234524.1</v>
      </c>
      <c r="F9" s="37">
        <v>254709.7</v>
      </c>
      <c r="G9" s="61">
        <v>18615.900000000001</v>
      </c>
      <c r="H9" s="61">
        <v>16468.400000000001</v>
      </c>
      <c r="I9" s="58">
        <f t="shared" si="0"/>
        <v>88.464162355835612</v>
      </c>
      <c r="J9" s="103" t="s">
        <v>61</v>
      </c>
    </row>
    <row r="10" spans="1:10" ht="180" customHeight="1" x14ac:dyDescent="0.25">
      <c r="A10" s="11" t="s">
        <v>10</v>
      </c>
      <c r="B10" s="43" t="s">
        <v>6</v>
      </c>
      <c r="C10" s="32">
        <v>103.8</v>
      </c>
      <c r="D10" s="33">
        <v>110.1</v>
      </c>
      <c r="E10" s="33">
        <v>89.3</v>
      </c>
      <c r="F10" s="33">
        <v>107.6</v>
      </c>
      <c r="G10" s="63">
        <v>102.2</v>
      </c>
      <c r="H10" s="63">
        <v>96.6</v>
      </c>
      <c r="I10" s="58" t="s">
        <v>42</v>
      </c>
      <c r="J10" s="104"/>
    </row>
    <row r="11" spans="1:10" ht="22.5" customHeight="1" x14ac:dyDescent="0.25">
      <c r="A11" s="8" t="s">
        <v>48</v>
      </c>
      <c r="B11" s="43"/>
      <c r="C11" s="31"/>
      <c r="D11" s="31"/>
      <c r="E11" s="31"/>
      <c r="F11" s="31"/>
      <c r="G11" s="43"/>
      <c r="H11" s="43"/>
      <c r="I11" s="58"/>
      <c r="J11" s="76"/>
    </row>
    <row r="12" spans="1:10" ht="48" customHeight="1" x14ac:dyDescent="0.25">
      <c r="A12" s="11" t="s">
        <v>13</v>
      </c>
      <c r="B12" s="49" t="s">
        <v>9</v>
      </c>
      <c r="C12" s="37">
        <v>299575.2</v>
      </c>
      <c r="D12" s="37">
        <v>399396.9</v>
      </c>
      <c r="E12" s="37">
        <v>442396.7</v>
      </c>
      <c r="F12" s="37">
        <v>480663.6</v>
      </c>
      <c r="G12" s="61">
        <v>6.2</v>
      </c>
      <c r="H12" s="61">
        <v>43.1</v>
      </c>
      <c r="I12" s="58">
        <f t="shared" si="0"/>
        <v>695.16129032258061</v>
      </c>
      <c r="J12" s="86"/>
    </row>
    <row r="13" spans="1:10" ht="48" customHeight="1" x14ac:dyDescent="0.25">
      <c r="A13" s="11" t="s">
        <v>14</v>
      </c>
      <c r="B13" s="43" t="s">
        <v>6</v>
      </c>
      <c r="C13" s="33">
        <v>131.57133351697189</v>
      </c>
      <c r="D13" s="33">
        <v>121.4217510501245</v>
      </c>
      <c r="E13" s="33">
        <v>99.341867903124665</v>
      </c>
      <c r="F13" s="33">
        <v>104.8744269252017</v>
      </c>
      <c r="G13" s="61">
        <v>137.69999999999999</v>
      </c>
      <c r="H13" s="61">
        <v>107.3</v>
      </c>
      <c r="I13" s="58" t="s">
        <v>42</v>
      </c>
      <c r="J13" s="87"/>
    </row>
    <row r="14" spans="1:10" ht="49.5" customHeight="1" x14ac:dyDescent="0.25">
      <c r="A14" s="1" t="s">
        <v>15</v>
      </c>
      <c r="B14" s="49" t="s">
        <v>16</v>
      </c>
      <c r="C14" s="37">
        <v>3605.5419999999999</v>
      </c>
      <c r="D14" s="37">
        <v>3691.74</v>
      </c>
      <c r="E14" s="37">
        <v>4370.9960000000001</v>
      </c>
      <c r="F14" s="37">
        <v>3948.683</v>
      </c>
      <c r="G14" s="64">
        <v>14.6</v>
      </c>
      <c r="H14" s="64">
        <v>17.940000000000001</v>
      </c>
      <c r="I14" s="58">
        <f t="shared" si="0"/>
        <v>122.87671232876714</v>
      </c>
      <c r="J14" s="86" t="s">
        <v>60</v>
      </c>
    </row>
    <row r="15" spans="1:10" ht="45" customHeight="1" x14ac:dyDescent="0.25">
      <c r="A15" s="6" t="s">
        <v>3</v>
      </c>
      <c r="B15" s="46" t="s">
        <v>4</v>
      </c>
      <c r="C15" s="37"/>
      <c r="D15" s="37"/>
      <c r="E15" s="37"/>
      <c r="F15" s="37"/>
      <c r="G15" s="65">
        <v>100.7</v>
      </c>
      <c r="H15" s="65">
        <v>139.6</v>
      </c>
      <c r="I15" s="58" t="s">
        <v>42</v>
      </c>
      <c r="J15" s="87"/>
    </row>
    <row r="16" spans="1:10" ht="35.25" customHeight="1" x14ac:dyDescent="0.25">
      <c r="A16" s="8" t="s">
        <v>49</v>
      </c>
      <c r="B16" s="46"/>
      <c r="C16" s="37"/>
      <c r="D16" s="37"/>
      <c r="E16" s="37"/>
      <c r="F16" s="37"/>
      <c r="G16" s="65"/>
      <c r="H16" s="65"/>
      <c r="I16" s="58"/>
      <c r="J16" s="59"/>
    </row>
    <row r="17" spans="1:12" ht="21.75" customHeight="1" x14ac:dyDescent="0.25">
      <c r="A17" s="100" t="s">
        <v>11</v>
      </c>
      <c r="B17" s="106" t="s">
        <v>9</v>
      </c>
      <c r="C17" s="32"/>
      <c r="D17" s="33"/>
      <c r="E17" s="33"/>
      <c r="F17" s="33"/>
      <c r="G17" s="107">
        <v>364.3</v>
      </c>
      <c r="H17" s="107">
        <v>286.8</v>
      </c>
      <c r="I17" s="89">
        <f>H17/G17*100</f>
        <v>78.726324457864393</v>
      </c>
      <c r="J17" s="93" t="s">
        <v>62</v>
      </c>
    </row>
    <row r="18" spans="1:12" ht="9" customHeight="1" x14ac:dyDescent="0.25">
      <c r="A18" s="105"/>
      <c r="B18" s="90"/>
      <c r="C18" s="32">
        <v>182940</v>
      </c>
      <c r="D18" s="33">
        <v>214461.3</v>
      </c>
      <c r="E18" s="33">
        <v>239296.3</v>
      </c>
      <c r="F18" s="33">
        <v>238415.05500000002</v>
      </c>
      <c r="G18" s="90"/>
      <c r="H18" s="90"/>
      <c r="I18" s="90"/>
      <c r="J18" s="94"/>
      <c r="L18" s="30"/>
    </row>
    <row r="19" spans="1:12" ht="36" customHeight="1" x14ac:dyDescent="0.25">
      <c r="A19" s="6" t="s">
        <v>3</v>
      </c>
      <c r="B19" s="46" t="s">
        <v>4</v>
      </c>
      <c r="C19" s="34">
        <v>106.5725292368931</v>
      </c>
      <c r="D19" s="35">
        <v>117.23036288163165</v>
      </c>
      <c r="E19" s="35">
        <v>104.23646119070034</v>
      </c>
      <c r="F19" s="35">
        <v>99.804590257450471</v>
      </c>
      <c r="G19" s="62">
        <v>119.3</v>
      </c>
      <c r="H19" s="62">
        <v>108</v>
      </c>
      <c r="I19" s="56" t="s">
        <v>42</v>
      </c>
      <c r="J19" s="95"/>
    </row>
    <row r="20" spans="1:12" ht="28.5" customHeight="1" x14ac:dyDescent="0.25">
      <c r="A20" s="8" t="s">
        <v>50</v>
      </c>
      <c r="B20" s="43"/>
      <c r="C20" s="32"/>
      <c r="D20" s="33"/>
      <c r="E20" s="33"/>
      <c r="F20" s="33"/>
      <c r="G20" s="66"/>
      <c r="H20" s="66"/>
      <c r="I20" s="58"/>
      <c r="J20" s="59"/>
    </row>
    <row r="21" spans="1:12" ht="30" customHeight="1" x14ac:dyDescent="0.25">
      <c r="A21" s="11" t="s">
        <v>17</v>
      </c>
      <c r="B21" s="43" t="s">
        <v>18</v>
      </c>
      <c r="C21" s="32">
        <v>107.1</v>
      </c>
      <c r="D21" s="33">
        <v>109.1</v>
      </c>
      <c r="E21" s="33">
        <v>105.2</v>
      </c>
      <c r="F21" s="33">
        <v>107</v>
      </c>
      <c r="G21" s="63">
        <v>100.5</v>
      </c>
      <c r="H21" s="63">
        <v>107</v>
      </c>
      <c r="I21" s="56" t="s">
        <v>42</v>
      </c>
      <c r="J21" s="108"/>
    </row>
    <row r="22" spans="1:12" ht="24.75" customHeight="1" x14ac:dyDescent="0.25">
      <c r="A22" s="98" t="s">
        <v>19</v>
      </c>
      <c r="B22" s="50" t="s">
        <v>12</v>
      </c>
      <c r="C22" s="38">
        <v>646284.1</v>
      </c>
      <c r="D22" s="38">
        <v>731407.6</v>
      </c>
      <c r="E22" s="38">
        <v>816298</v>
      </c>
      <c r="F22" s="38">
        <v>916570</v>
      </c>
      <c r="G22" s="61">
        <v>9777.6</v>
      </c>
      <c r="H22" s="61">
        <v>10586</v>
      </c>
      <c r="I22" s="56">
        <f t="shared" si="0"/>
        <v>108.2678775977745</v>
      </c>
      <c r="J22" s="109"/>
    </row>
    <row r="23" spans="1:12" ht="41.25" customHeight="1" x14ac:dyDescent="0.25">
      <c r="A23" s="99"/>
      <c r="B23" s="43" t="s">
        <v>6</v>
      </c>
      <c r="C23" s="38">
        <v>110.2</v>
      </c>
      <c r="D23" s="38">
        <v>104.2</v>
      </c>
      <c r="E23" s="38">
        <v>106.1</v>
      </c>
      <c r="F23" s="38">
        <v>105.7</v>
      </c>
      <c r="G23" s="63">
        <v>103.5</v>
      </c>
      <c r="H23" s="63">
        <v>102.2</v>
      </c>
      <c r="I23" s="56" t="s">
        <v>42</v>
      </c>
      <c r="J23" s="110"/>
    </row>
    <row r="24" spans="1:12" ht="64.5" customHeight="1" x14ac:dyDescent="0.25">
      <c r="A24" s="100" t="s">
        <v>20</v>
      </c>
      <c r="B24" s="43" t="s">
        <v>5</v>
      </c>
      <c r="C24" s="38">
        <v>35480.400000000001</v>
      </c>
      <c r="D24" s="38">
        <v>41927.300000000003</v>
      </c>
      <c r="E24" s="38">
        <v>48216.6</v>
      </c>
      <c r="F24" s="38">
        <v>51699.199999999997</v>
      </c>
      <c r="G24" s="61">
        <v>212.8</v>
      </c>
      <c r="H24" s="61">
        <v>255</v>
      </c>
      <c r="I24" s="58">
        <f t="shared" si="0"/>
        <v>119.83082706766916</v>
      </c>
      <c r="J24" s="77"/>
    </row>
    <row r="25" spans="1:12" ht="41.25" customHeight="1" x14ac:dyDescent="0.25">
      <c r="A25" s="99"/>
      <c r="B25" s="43" t="s">
        <v>6</v>
      </c>
      <c r="C25" s="38">
        <v>104.6</v>
      </c>
      <c r="D25" s="38">
        <v>105.5</v>
      </c>
      <c r="E25" s="38">
        <v>108.7</v>
      </c>
      <c r="F25" s="38">
        <v>103.6</v>
      </c>
      <c r="G25" s="63">
        <v>100.2</v>
      </c>
      <c r="H25" s="63">
        <v>107</v>
      </c>
      <c r="I25" s="58" t="s">
        <v>42</v>
      </c>
      <c r="J25" s="77"/>
    </row>
    <row r="26" spans="1:12" s="14" customFormat="1" ht="34.5" customHeight="1" x14ac:dyDescent="0.25">
      <c r="A26" s="8" t="s">
        <v>51</v>
      </c>
      <c r="B26" s="51"/>
      <c r="C26" s="39"/>
      <c r="D26" s="40"/>
      <c r="E26" s="40"/>
      <c r="F26" s="40"/>
      <c r="G26" s="57"/>
      <c r="H26" s="57"/>
      <c r="I26" s="58"/>
      <c r="J26" s="60"/>
    </row>
    <row r="27" spans="1:12" ht="41.25" customHeight="1" x14ac:dyDescent="0.25">
      <c r="A27" s="11" t="s">
        <v>21</v>
      </c>
      <c r="B27" s="43" t="s">
        <v>5</v>
      </c>
      <c r="C27" s="32">
        <v>54497.3</v>
      </c>
      <c r="D27" s="33">
        <v>58790</v>
      </c>
      <c r="E27" s="33">
        <v>63587.7</v>
      </c>
      <c r="F27" s="33">
        <v>67307.199999999997</v>
      </c>
      <c r="G27" s="61">
        <v>17.600000000000001</v>
      </c>
      <c r="H27" s="61">
        <v>28.1</v>
      </c>
      <c r="I27" s="58">
        <f t="shared" si="0"/>
        <v>159.65909090909091</v>
      </c>
      <c r="J27" s="86" t="s">
        <v>56</v>
      </c>
    </row>
    <row r="28" spans="1:12" ht="130.5" customHeight="1" x14ac:dyDescent="0.25">
      <c r="A28" s="11" t="s">
        <v>22</v>
      </c>
      <c r="B28" s="43" t="s">
        <v>6</v>
      </c>
      <c r="C28" s="32">
        <v>100</v>
      </c>
      <c r="D28" s="33">
        <v>95.6</v>
      </c>
      <c r="E28" s="33">
        <v>102.6</v>
      </c>
      <c r="F28" s="33">
        <v>101.8</v>
      </c>
      <c r="G28" s="67">
        <v>104</v>
      </c>
      <c r="H28" s="67">
        <v>103</v>
      </c>
      <c r="I28" s="58" t="s">
        <v>42</v>
      </c>
      <c r="J28" s="87"/>
    </row>
    <row r="29" spans="1:12" ht="43.5" customHeight="1" x14ac:dyDescent="0.25">
      <c r="A29" s="8" t="s">
        <v>52</v>
      </c>
      <c r="B29" s="43"/>
      <c r="C29" s="32"/>
      <c r="D29" s="33"/>
      <c r="E29" s="33"/>
      <c r="F29" s="33"/>
      <c r="G29" s="56"/>
      <c r="H29" s="56"/>
      <c r="I29" s="58"/>
      <c r="J29" s="59"/>
    </row>
    <row r="30" spans="1:12" ht="47.25" customHeight="1" x14ac:dyDescent="0.25">
      <c r="A30" s="11" t="s">
        <v>23</v>
      </c>
      <c r="B30" s="43" t="s">
        <v>24</v>
      </c>
      <c r="C30" s="41">
        <v>54335</v>
      </c>
      <c r="D30" s="41">
        <v>55193</v>
      </c>
      <c r="E30" s="41">
        <v>55388</v>
      </c>
      <c r="F30" s="41">
        <v>59500</v>
      </c>
      <c r="G30" s="80">
        <v>1856</v>
      </c>
      <c r="H30" s="80">
        <v>1933</v>
      </c>
      <c r="I30" s="58">
        <f t="shared" si="0"/>
        <v>104.14870689655173</v>
      </c>
      <c r="J30" s="86"/>
    </row>
    <row r="31" spans="1:12" ht="33.75" customHeight="1" x14ac:dyDescent="0.25">
      <c r="A31" s="6" t="s">
        <v>3</v>
      </c>
      <c r="B31" s="46" t="s">
        <v>4</v>
      </c>
      <c r="C31" s="41"/>
      <c r="D31" s="41"/>
      <c r="E31" s="41"/>
      <c r="F31" s="41"/>
      <c r="G31" s="68"/>
      <c r="H31" s="68"/>
      <c r="I31" s="58" t="s">
        <v>42</v>
      </c>
      <c r="J31" s="87"/>
    </row>
    <row r="32" spans="1:12" ht="78" customHeight="1" x14ac:dyDescent="0.25">
      <c r="A32" s="11" t="s">
        <v>57</v>
      </c>
      <c r="B32" s="49" t="s">
        <v>32</v>
      </c>
      <c r="C32" s="41">
        <v>400.83199999999999</v>
      </c>
      <c r="D32" s="41">
        <v>399.577</v>
      </c>
      <c r="E32" s="41">
        <v>395.89699999999999</v>
      </c>
      <c r="F32" s="41">
        <v>397.25</v>
      </c>
      <c r="G32" s="81">
        <v>1032</v>
      </c>
      <c r="H32" s="81">
        <v>1501</v>
      </c>
      <c r="I32" s="58">
        <f t="shared" si="0"/>
        <v>145.44573643410851</v>
      </c>
      <c r="J32" s="82" t="s">
        <v>59</v>
      </c>
    </row>
    <row r="33" spans="1:10" ht="33" customHeight="1" x14ac:dyDescent="0.25">
      <c r="A33" s="6" t="s">
        <v>3</v>
      </c>
      <c r="B33" s="46" t="s">
        <v>4</v>
      </c>
      <c r="C33" s="41"/>
      <c r="D33" s="41"/>
      <c r="E33" s="41"/>
      <c r="F33" s="41"/>
      <c r="G33" s="68">
        <v>100.1</v>
      </c>
      <c r="H33" s="68" t="s">
        <v>42</v>
      </c>
      <c r="I33" s="58" t="s">
        <v>42</v>
      </c>
      <c r="J33" s="59"/>
    </row>
    <row r="34" spans="1:10" ht="35.25" customHeight="1" x14ac:dyDescent="0.25">
      <c r="A34" s="8" t="s">
        <v>53</v>
      </c>
      <c r="B34" s="43"/>
      <c r="C34" s="32"/>
      <c r="D34" s="33"/>
      <c r="E34" s="33"/>
      <c r="F34" s="33"/>
      <c r="G34" s="68"/>
      <c r="H34" s="68"/>
      <c r="I34" s="58"/>
      <c r="J34" s="59"/>
    </row>
    <row r="35" spans="1:10" ht="42" customHeight="1" x14ac:dyDescent="0.25">
      <c r="A35" s="1" t="s">
        <v>26</v>
      </c>
      <c r="B35" s="43" t="s">
        <v>12</v>
      </c>
      <c r="C35" s="42">
        <v>589623.04399999999</v>
      </c>
      <c r="D35" s="42">
        <v>711720.35600000003</v>
      </c>
      <c r="E35" s="42">
        <v>798475.60199999996</v>
      </c>
      <c r="F35" s="42">
        <v>955208.05700000003</v>
      </c>
      <c r="G35" s="56">
        <v>1826.2</v>
      </c>
      <c r="H35" s="56">
        <v>1838.8</v>
      </c>
      <c r="I35" s="58">
        <f t="shared" si="0"/>
        <v>100.68995728835834</v>
      </c>
      <c r="J35" s="86"/>
    </row>
    <row r="36" spans="1:10" ht="47.25" customHeight="1" x14ac:dyDescent="0.25">
      <c r="A36" s="1" t="s">
        <v>27</v>
      </c>
      <c r="B36" s="43" t="s">
        <v>6</v>
      </c>
      <c r="C36" s="32">
        <v>141.5</v>
      </c>
      <c r="D36" s="33">
        <v>111.5</v>
      </c>
      <c r="E36" s="33">
        <v>102.3</v>
      </c>
      <c r="F36" s="33">
        <v>113.6</v>
      </c>
      <c r="G36" s="56">
        <v>100.7</v>
      </c>
      <c r="H36" s="56">
        <v>72.8</v>
      </c>
      <c r="I36" s="58" t="s">
        <v>42</v>
      </c>
      <c r="J36" s="87"/>
    </row>
    <row r="37" spans="1:10" ht="36" customHeight="1" x14ac:dyDescent="0.25">
      <c r="A37" s="8" t="s">
        <v>54</v>
      </c>
      <c r="B37" s="43"/>
      <c r="C37" s="32"/>
      <c r="D37" s="33"/>
      <c r="E37" s="33"/>
      <c r="F37" s="33"/>
      <c r="G37" s="56"/>
      <c r="H37" s="56"/>
      <c r="I37" s="58"/>
      <c r="J37" s="59"/>
    </row>
    <row r="38" spans="1:10" ht="89.25" customHeight="1" x14ac:dyDescent="0.25">
      <c r="A38" s="3" t="s">
        <v>37</v>
      </c>
      <c r="B38" s="4" t="s">
        <v>9</v>
      </c>
      <c r="C38" s="15">
        <v>115647.289</v>
      </c>
      <c r="D38" s="15">
        <v>115131.29399999999</v>
      </c>
      <c r="E38" s="15">
        <v>208929.647</v>
      </c>
      <c r="F38" s="15">
        <v>162506.39000000001</v>
      </c>
      <c r="G38" s="63">
        <v>3444.2</v>
      </c>
      <c r="H38" s="63">
        <v>2329</v>
      </c>
      <c r="I38" s="58">
        <f t="shared" si="0"/>
        <v>67.620927936821332</v>
      </c>
      <c r="J38" s="91" t="s">
        <v>58</v>
      </c>
    </row>
    <row r="39" spans="1:10" ht="79.5" customHeight="1" x14ac:dyDescent="0.25">
      <c r="A39" s="6" t="s">
        <v>3</v>
      </c>
      <c r="B39" s="7" t="s">
        <v>4</v>
      </c>
      <c r="C39" s="15"/>
      <c r="D39" s="15"/>
      <c r="E39" s="15"/>
      <c r="F39" s="15"/>
      <c r="G39" s="61">
        <v>107.9</v>
      </c>
      <c r="H39" s="61">
        <v>104.4</v>
      </c>
      <c r="I39" s="58" t="s">
        <v>42</v>
      </c>
      <c r="J39" s="92"/>
    </row>
    <row r="40" spans="1:10" ht="26.25" customHeight="1" x14ac:dyDescent="0.25">
      <c r="A40" s="8" t="s">
        <v>55</v>
      </c>
      <c r="B40" s="4"/>
      <c r="C40" s="9"/>
      <c r="D40" s="10"/>
      <c r="E40" s="10"/>
      <c r="F40" s="10"/>
      <c r="G40" s="56"/>
      <c r="H40" s="56"/>
      <c r="I40" s="58"/>
      <c r="J40" s="59"/>
    </row>
    <row r="41" spans="1:10" ht="36.75" customHeight="1" x14ac:dyDescent="0.25">
      <c r="A41" s="1" t="s">
        <v>29</v>
      </c>
      <c r="B41" s="4" t="s">
        <v>25</v>
      </c>
      <c r="C41" s="5">
        <v>2274.163</v>
      </c>
      <c r="D41" s="5">
        <v>2288.5360000000001</v>
      </c>
      <c r="E41" s="5">
        <v>2328.3339999999998</v>
      </c>
      <c r="F41" s="5">
        <v>2330.8490000000002</v>
      </c>
      <c r="G41" s="79">
        <v>19.82</v>
      </c>
      <c r="H41" s="69">
        <v>20.900700000000001</v>
      </c>
      <c r="I41" s="58">
        <f>H41/G41*100</f>
        <v>105.45257315842585</v>
      </c>
      <c r="J41" s="86"/>
    </row>
    <row r="42" spans="1:10" ht="28.5" customHeight="1" x14ac:dyDescent="0.25">
      <c r="A42" s="6" t="s">
        <v>3</v>
      </c>
      <c r="B42" s="7" t="s">
        <v>4</v>
      </c>
      <c r="C42" s="5"/>
      <c r="D42" s="5"/>
      <c r="E42" s="5"/>
      <c r="F42" s="5"/>
      <c r="G42" s="70">
        <v>100.3</v>
      </c>
      <c r="H42" s="70">
        <v>107.6</v>
      </c>
      <c r="I42" s="58" t="s">
        <v>42</v>
      </c>
      <c r="J42" s="87"/>
    </row>
    <row r="43" spans="1:10" ht="52.5" customHeight="1" x14ac:dyDescent="0.25">
      <c r="A43" s="1" t="s">
        <v>34</v>
      </c>
      <c r="B43" s="4" t="s">
        <v>33</v>
      </c>
      <c r="C43" s="13">
        <v>16.3</v>
      </c>
      <c r="D43" s="13">
        <v>18.399999999999999</v>
      </c>
      <c r="E43" s="13">
        <v>21.4</v>
      </c>
      <c r="F43" s="13">
        <v>24.06</v>
      </c>
      <c r="G43" s="73">
        <v>48242.2</v>
      </c>
      <c r="H43" s="63">
        <v>52805.599999999999</v>
      </c>
      <c r="I43" s="58">
        <f>H43/G43*100</f>
        <v>109.45935301458061</v>
      </c>
      <c r="J43" s="59"/>
    </row>
    <row r="44" spans="1:10" ht="22.5" customHeight="1" thickBot="1" x14ac:dyDescent="0.3">
      <c r="A44" s="21" t="s">
        <v>3</v>
      </c>
      <c r="B44" s="22" t="s">
        <v>4</v>
      </c>
      <c r="C44" s="13">
        <v>109.2</v>
      </c>
      <c r="D44" s="13">
        <v>112.77</v>
      </c>
      <c r="E44" s="13">
        <v>116.25</v>
      </c>
      <c r="F44" s="13">
        <v>112.39</v>
      </c>
      <c r="G44" s="63">
        <v>107.9</v>
      </c>
      <c r="H44" s="63">
        <v>116.6</v>
      </c>
      <c r="I44" s="58" t="s">
        <v>42</v>
      </c>
      <c r="J44" s="59"/>
    </row>
    <row r="45" spans="1:10" ht="48" customHeight="1" x14ac:dyDescent="0.25">
      <c r="A45" s="1" t="s">
        <v>35</v>
      </c>
      <c r="B45" s="4" t="s">
        <v>28</v>
      </c>
      <c r="C45" s="16">
        <v>101.9</v>
      </c>
      <c r="D45" s="17">
        <v>103.4</v>
      </c>
      <c r="E45" s="17">
        <v>110.6</v>
      </c>
      <c r="F45" s="17">
        <v>105.1</v>
      </c>
      <c r="G45" s="63">
        <v>102.7</v>
      </c>
      <c r="H45" s="63">
        <v>107.4</v>
      </c>
      <c r="I45" s="58" t="s">
        <v>42</v>
      </c>
      <c r="J45" s="59"/>
    </row>
    <row r="46" spans="1:10" ht="38.25" customHeight="1" x14ac:dyDescent="0.25">
      <c r="A46" s="11" t="s">
        <v>30</v>
      </c>
      <c r="B46" s="4" t="s">
        <v>31</v>
      </c>
      <c r="C46" s="20">
        <v>285666</v>
      </c>
      <c r="D46" s="20">
        <v>319943.5</v>
      </c>
      <c r="E46" s="20">
        <v>371414.75420000002</v>
      </c>
      <c r="F46" s="20">
        <v>418136.2</v>
      </c>
      <c r="G46" s="56">
        <v>4605.2</v>
      </c>
      <c r="H46" s="56">
        <v>4825.3999999999996</v>
      </c>
      <c r="I46" s="58">
        <f t="shared" si="0"/>
        <v>104.78155128984625</v>
      </c>
      <c r="J46" s="86"/>
    </row>
    <row r="47" spans="1:10" ht="28.5" customHeight="1" x14ac:dyDescent="0.25">
      <c r="A47" s="52" t="s">
        <v>3</v>
      </c>
      <c r="B47" s="53" t="s">
        <v>4</v>
      </c>
      <c r="C47" s="54"/>
      <c r="D47" s="54"/>
      <c r="E47" s="54"/>
      <c r="F47" s="54"/>
      <c r="G47" s="71">
        <v>107.9</v>
      </c>
      <c r="H47" s="71">
        <v>114.7</v>
      </c>
      <c r="I47" s="72" t="s">
        <v>42</v>
      </c>
      <c r="J47" s="88"/>
    </row>
    <row r="48" spans="1:10" ht="36" customHeight="1" x14ac:dyDescent="0.25">
      <c r="A48" s="55" t="s">
        <v>36</v>
      </c>
      <c r="B48" s="12" t="s">
        <v>4</v>
      </c>
      <c r="C48" s="19">
        <v>1</v>
      </c>
      <c r="D48" s="18">
        <v>1</v>
      </c>
      <c r="E48" s="18">
        <v>0.8</v>
      </c>
      <c r="F48" s="18">
        <v>0.7</v>
      </c>
      <c r="G48" s="63">
        <v>0.5</v>
      </c>
      <c r="H48" s="63">
        <v>0.3</v>
      </c>
      <c r="I48" s="58" t="s">
        <v>42</v>
      </c>
      <c r="J48" s="78"/>
    </row>
    <row r="49" spans="1:9" x14ac:dyDescent="0.25">
      <c r="A49" s="84"/>
      <c r="B49" s="84"/>
      <c r="C49" s="84"/>
      <c r="D49" s="84"/>
      <c r="E49" s="84"/>
      <c r="F49" s="84"/>
      <c r="G49" s="23"/>
      <c r="H49" s="23"/>
      <c r="I49" s="23"/>
    </row>
    <row r="50" spans="1:9" ht="40.5" customHeight="1" x14ac:dyDescent="0.25">
      <c r="A50" s="85"/>
      <c r="B50" s="85"/>
      <c r="C50" s="85"/>
      <c r="D50" s="85"/>
      <c r="E50" s="85"/>
      <c r="F50" s="85"/>
      <c r="G50" s="85"/>
      <c r="H50" s="85"/>
      <c r="I50" s="85"/>
    </row>
    <row r="51" spans="1:9" x14ac:dyDescent="0.25">
      <c r="A51" s="83"/>
      <c r="B51" s="83"/>
      <c r="C51" s="83"/>
      <c r="D51" s="83"/>
      <c r="E51" s="83"/>
      <c r="F51" s="83"/>
      <c r="G51" s="83"/>
      <c r="H51" s="24"/>
      <c r="I51" s="24"/>
    </row>
    <row r="60" spans="1:9" ht="18.75" x14ac:dyDescent="0.3">
      <c r="E60" s="26"/>
    </row>
    <row r="66" spans="1:6" x14ac:dyDescent="0.25">
      <c r="A66" s="27"/>
      <c r="C66" s="2"/>
      <c r="D66" s="2"/>
      <c r="E66" s="2"/>
      <c r="F66" s="2"/>
    </row>
  </sheetData>
  <mergeCells count="28">
    <mergeCell ref="A1:J1"/>
    <mergeCell ref="A22:A23"/>
    <mergeCell ref="A24:A25"/>
    <mergeCell ref="J5:J6"/>
    <mergeCell ref="J9:J10"/>
    <mergeCell ref="A17:A18"/>
    <mergeCell ref="B17:B18"/>
    <mergeCell ref="G17:G18"/>
    <mergeCell ref="H17:H18"/>
    <mergeCell ref="J21:J23"/>
    <mergeCell ref="A2:A3"/>
    <mergeCell ref="B2:B3"/>
    <mergeCell ref="J14:J15"/>
    <mergeCell ref="C2:F2"/>
    <mergeCell ref="G2:I2"/>
    <mergeCell ref="J2:J3"/>
    <mergeCell ref="I17:I18"/>
    <mergeCell ref="J41:J42"/>
    <mergeCell ref="J27:J28"/>
    <mergeCell ref="J12:J13"/>
    <mergeCell ref="J38:J39"/>
    <mergeCell ref="J17:J19"/>
    <mergeCell ref="A51:G51"/>
    <mergeCell ref="A49:F49"/>
    <mergeCell ref="A50:I50"/>
    <mergeCell ref="J30:J31"/>
    <mergeCell ref="J46:J47"/>
    <mergeCell ref="J35:J36"/>
  </mergeCells>
  <printOptions horizontalCentered="1"/>
  <pageMargins left="0.25" right="0.2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Прогноз 2024</vt:lpstr>
      <vt:lpstr>'Прогноз 2024'!Заголовки_для_печати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А. Мельникова</dc:creator>
  <cp:lastModifiedBy>Ольга Н. Трунина</cp:lastModifiedBy>
  <cp:lastPrinted>2025-03-07T05:50:10Z</cp:lastPrinted>
  <dcterms:created xsi:type="dcterms:W3CDTF">2016-12-12T07:11:45Z</dcterms:created>
  <dcterms:modified xsi:type="dcterms:W3CDTF">2026-02-19T10:28:25Z</dcterms:modified>
</cp:coreProperties>
</file>