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65" windowWidth="7650" windowHeight="8625" activeTab="0"/>
  </bookViews>
  <sheets>
    <sheet name="Приложение1" sheetId="1" r:id="rId1"/>
  </sheets>
  <definedNames>
    <definedName name="_xlnm.Print_Titles" localSheetId="0">'Приложение1'!$12:$12</definedName>
  </definedNames>
  <calcPr fullCalcOnLoad="1"/>
</workbook>
</file>

<file path=xl/sharedStrings.xml><?xml version="1.0" encoding="utf-8"?>
<sst xmlns="http://schemas.openxmlformats.org/spreadsheetml/2006/main" count="358" uniqueCount="227">
  <si>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</si>
  <si>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</si>
  <si>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</si>
  <si>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</si>
  <si>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</si>
  <si>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</si>
  <si>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</si>
  <si>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</si>
  <si>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</si>
  <si>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</si>
  <si>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</si>
  <si>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</si>
  <si>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</si>
  <si>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</si>
  <si>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</si>
  <si>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</si>
  <si>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</si>
  <si>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</si>
  <si>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</si>
  <si>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</si>
  <si>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</si>
  <si>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</si>
  <si>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</si>
  <si>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</si>
  <si>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</si>
  <si>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</si>
  <si>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</si>
  <si>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</si>
  <si>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</si>
  <si>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</si>
  <si>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</si>
  <si>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</si>
  <si>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</si>
  <si>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</si>
  <si>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</si>
  <si>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</si>
  <si>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</si>
  <si>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</si>
  <si>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</si>
  <si>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</si>
  <si>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</si>
  <si>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</si>
  <si>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</si>
  <si>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</si>
  <si>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</si>
  <si>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</si>
  <si>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</si>
  <si>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</si>
  <si>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</si>
  <si>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</si>
  <si>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</si>
  <si>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</si>
  <si>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</si>
  <si>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</si>
  <si>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</si>
  <si>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</si>
  <si>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</si>
  <si>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</si>
  <si>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</si>
  <si>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</si>
  <si>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</si>
  <si>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</si>
  <si>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</si>
  <si>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</si>
  <si>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</si>
  <si>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</si>
  <si>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</si>
  <si>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</si>
  <si>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</si>
  <si>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</si>
  <si>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</si>
  <si>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</si>
  <si>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</si>
  <si>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</si>
  <si>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</si>
  <si>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</si>
  <si>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</si>
  <si>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</si>
  <si>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</si>
  <si>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</si>
  <si>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</si>
  <si>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</si>
  <si>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</si>
  <si>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</si>
  <si>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</si>
  <si>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</si>
  <si>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</si>
  <si>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</si>
  <si>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</si>
  <si>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</si>
  <si>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</si>
  <si>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</si>
  <si>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</si>
  <si>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</si>
  <si>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</si>
  <si>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</si>
  <si>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</si>
  <si>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</si>
  <si>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</si>
  <si>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</si>
  <si>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</si>
  <si>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</si>
  <si>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</si>
  <si>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</si>
  <si>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</si>
  <si>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</si>
  <si>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</si>
  <si>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</si>
  <si>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</si>
  <si>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</si>
  <si>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</si>
  <si>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</si>
  <si>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</si>
  <si>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</si>
  <si>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</si>
  <si>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</si>
  <si>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</si>
  <si>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</si>
  <si>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</si>
  <si>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</si>
  <si>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</si>
  <si>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</si>
  <si>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</si>
  <si>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</si>
  <si>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</si>
  <si>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</si>
  <si>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</si>
  <si>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</si>
  <si>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</si>
  <si>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</si>
  <si>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</si>
  <si>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</si>
  <si>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</si>
  <si>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</si>
  <si>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</si>
  <si>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</si>
  <si>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</si>
  <si>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</si>
  <si>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</si>
  <si>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</si>
  <si>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</si>
  <si>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</si>
  <si>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</si>
  <si>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</si>
  <si>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</si>
  <si>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</si>
  <si>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</si>
  <si>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</si>
  <si>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</si>
  <si>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</si>
  <si>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</si>
  <si>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</si>
  <si>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</si>
  <si>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</si>
  <si>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</si>
  <si>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</si>
  <si>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</si>
  <si>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</si>
  <si>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</si>
  <si>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</si>
  <si>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</si>
  <si>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</si>
  <si>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</si>
  <si>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</si>
  <si>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</si>
  <si>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</si>
  <si>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</si>
  <si>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</si>
  <si>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</si>
  <si>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</si>
  <si>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</si>
  <si>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</si>
  <si>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</si>
  <si>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</si>
  <si>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</si>
  <si>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</si>
  <si>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</si>
  <si>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</si>
  <si>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</si>
  <si>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</si>
  <si>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</si>
  <si>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</si>
  <si>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</si>
  <si>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</si>
  <si>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</si>
  <si>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</si>
  <si>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</si>
  <si>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</si>
  <si>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</si>
  <si>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</si>
  <si>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социально-экономического развития муниципального образования Брюховецкий район</t>
  </si>
  <si>
    <t>сыворотка</t>
  </si>
  <si>
    <t>млн.шт. усл.кирп.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</si>
  <si>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</si>
  <si>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</si>
  <si>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</si>
  <si>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</si>
  <si>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</si>
  <si>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</si>
  <si>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</si>
  <si>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</si>
  <si>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</si>
  <si>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</si>
  <si>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Т.А. Орешко</t>
  </si>
  <si>
    <t>8(861-56)22-1-37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</si>
  <si>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</si>
  <si>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                         (по хозяйственным видам деятельности)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</si>
  <si>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</si>
  <si>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</si>
  <si>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</si>
  <si>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</si>
  <si>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</si>
  <si>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</si>
  <si>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</si>
  <si>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</si>
  <si>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</si>
  <si>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</si>
  <si>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</si>
  <si>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</si>
  <si>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изделия мучные кондитерские, торты и пирожные</t>
  </si>
  <si>
    <t xml:space="preserve">Сальдированный финансовый результат (прибыль минус убыток) крупных и средних организаций </t>
  </si>
  <si>
    <t>от 12.02.2020    № 09-04-64/20</t>
  </si>
  <si>
    <t>Инвестиции (ежеквартально)*</t>
  </si>
  <si>
    <t>за январь-март   2020 года</t>
  </si>
  <si>
    <t>Финансы на 1 марта 2020 года*</t>
  </si>
  <si>
    <t>Среднемесячная заработная плата работников крупных и средних организаций по состоянию на 1 марта*</t>
  </si>
  <si>
    <t>Численность безработных граждан, зарегистрированных в государственных учреждениях службы занятости по состоянию на  1 апреля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</si>
</sst>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wrapText="1" indent="1"/>
    </xf>
    <xf numFmtId="0" fontId="10" fillId="33" borderId="1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right" vertical="top"/>
    </xf>
    <xf numFmtId="0" fontId="11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172" fontId="10" fillId="33" borderId="15" xfId="0" applyNumberFormat="1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left" wrapText="1" indent="3"/>
    </xf>
    <xf numFmtId="0" fontId="10" fillId="33" borderId="10" xfId="0" applyFont="1" applyFill="1" applyBorder="1" applyAlignment="1" applyProtection="1">
      <alignment horizontal="right" wrapText="1"/>
      <protection locked="0"/>
    </xf>
    <xf numFmtId="0" fontId="10" fillId="33" borderId="10" xfId="0" applyFont="1" applyFill="1" applyBorder="1" applyAlignment="1" applyProtection="1">
      <alignment wrapText="1"/>
      <protection locked="0"/>
    </xf>
    <xf numFmtId="49" fontId="10" fillId="33" borderId="16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 indent="2"/>
    </xf>
    <xf numFmtId="49" fontId="10" fillId="33" borderId="14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10" fillId="33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10" fillId="33" borderId="18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wrapText="1"/>
    </xf>
    <xf numFmtId="172" fontId="10" fillId="33" borderId="15" xfId="0" applyNumberFormat="1" applyFont="1" applyFill="1" applyBorder="1" applyAlignment="1" applyProtection="1">
      <alignment wrapText="1"/>
      <protection locked="0"/>
    </xf>
    <xf numFmtId="0" fontId="10" fillId="33" borderId="13" xfId="0" applyFont="1" applyFill="1" applyBorder="1" applyAlignment="1">
      <alignment horizontal="right" wrapText="1"/>
    </xf>
    <xf numFmtId="0" fontId="10" fillId="33" borderId="13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right" wrapText="1"/>
    </xf>
    <xf numFmtId="172" fontId="10" fillId="33" borderId="10" xfId="0" applyNumberFormat="1" applyFont="1" applyFill="1" applyBorder="1" applyAlignment="1" applyProtection="1">
      <alignment horizontal="right" wrapText="1"/>
      <protection locked="0"/>
    </xf>
    <xf numFmtId="177" fontId="10" fillId="33" borderId="10" xfId="0" applyNumberFormat="1" applyFont="1" applyFill="1" applyBorder="1" applyAlignment="1" applyProtection="1">
      <alignment horizontal="right" wrapText="1"/>
      <protection locked="0"/>
    </xf>
    <xf numFmtId="177" fontId="10" fillId="33" borderId="10" xfId="0" applyNumberFormat="1" applyFont="1" applyFill="1" applyBorder="1" applyAlignment="1">
      <alignment horizontal="right" wrapText="1"/>
    </xf>
    <xf numFmtId="172" fontId="10" fillId="33" borderId="10" xfId="0" applyNumberFormat="1" applyFont="1" applyFill="1" applyBorder="1" applyAlignment="1">
      <alignment horizontal="right" wrapText="1"/>
    </xf>
    <xf numFmtId="172" fontId="10" fillId="33" borderId="10" xfId="0" applyNumberFormat="1" applyFont="1" applyFill="1" applyBorder="1" applyAlignment="1" applyProtection="1">
      <alignment wrapText="1"/>
      <protection locked="0"/>
    </xf>
    <xf numFmtId="172" fontId="10" fillId="33" borderId="10" xfId="0" applyNumberFormat="1" applyFont="1" applyFill="1" applyBorder="1" applyAlignment="1">
      <alignment wrapText="1"/>
    </xf>
    <xf numFmtId="0" fontId="10" fillId="33" borderId="15" xfId="0" applyFont="1" applyFill="1" applyBorder="1" applyAlignment="1" applyProtection="1">
      <alignment horizontal="right" wrapText="1"/>
      <protection/>
    </xf>
    <xf numFmtId="172" fontId="10" fillId="33" borderId="10" xfId="0" applyNumberFormat="1" applyFont="1" applyFill="1" applyBorder="1" applyAlignment="1" applyProtection="1">
      <alignment horizontal="right" wrapText="1"/>
      <protection/>
    </xf>
    <xf numFmtId="0" fontId="10" fillId="33" borderId="15" xfId="0" applyFont="1" applyFill="1" applyBorder="1" applyAlignment="1">
      <alignment horizontal="right" wrapText="1"/>
    </xf>
    <xf numFmtId="172" fontId="47" fillId="33" borderId="15" xfId="0" applyNumberFormat="1" applyFont="1" applyFill="1" applyBorder="1" applyAlignment="1">
      <alignment wrapText="1"/>
    </xf>
    <xf numFmtId="0" fontId="10" fillId="33" borderId="10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 applyProtection="1">
      <alignment wrapText="1"/>
      <protection/>
    </xf>
    <xf numFmtId="177" fontId="10" fillId="33" borderId="10" xfId="0" applyNumberFormat="1" applyFont="1" applyFill="1" applyBorder="1" applyAlignment="1" applyProtection="1">
      <alignment wrapText="1"/>
      <protection locked="0"/>
    </xf>
    <xf numFmtId="177" fontId="10" fillId="33" borderId="10" xfId="0" applyNumberFormat="1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10" fillId="33" borderId="15" xfId="0" applyFont="1" applyFill="1" applyBorder="1" applyAlignment="1" applyProtection="1">
      <alignment wrapText="1"/>
      <protection locked="0"/>
    </xf>
    <xf numFmtId="0" fontId="47" fillId="33" borderId="15" xfId="0" applyFont="1" applyFill="1" applyBorder="1" applyAlignment="1" applyProtection="1">
      <alignment horizontal="right" wrapText="1"/>
      <protection/>
    </xf>
    <xf numFmtId="172" fontId="10" fillId="33" borderId="15" xfId="0" applyNumberFormat="1" applyFont="1" applyFill="1" applyBorder="1" applyAlignment="1" applyProtection="1">
      <alignment horizontal="right" wrapText="1"/>
      <protection locked="0"/>
    </xf>
    <xf numFmtId="0" fontId="10" fillId="33" borderId="17" xfId="0" applyFont="1" applyFill="1" applyBorder="1" applyAlignment="1" applyProtection="1">
      <alignment horizontal="right" wrapText="1"/>
      <protection locked="0"/>
    </xf>
    <xf numFmtId="0" fontId="10" fillId="33" borderId="17" xfId="0" applyFont="1" applyFill="1" applyBorder="1" applyAlignment="1" applyProtection="1">
      <alignment wrapText="1"/>
      <protection locked="0"/>
    </xf>
    <xf numFmtId="0" fontId="10" fillId="33" borderId="20" xfId="0" applyFont="1" applyFill="1" applyBorder="1" applyAlignment="1" applyProtection="1">
      <alignment horizontal="right" wrapText="1"/>
      <protection locked="0"/>
    </xf>
    <xf numFmtId="1" fontId="10" fillId="33" borderId="10" xfId="0" applyNumberFormat="1" applyFont="1" applyFill="1" applyBorder="1" applyAlignment="1">
      <alignment wrapText="1"/>
    </xf>
    <xf numFmtId="49" fontId="10" fillId="33" borderId="0" xfId="0" applyNumberFormat="1" applyFont="1" applyFill="1" applyAlignment="1" applyProtection="1">
      <alignment/>
      <protection locked="0"/>
    </xf>
    <xf numFmtId="0" fontId="3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30">
      <selection activeCell="D133" sqref="D133"/>
    </sheetView>
  </sheetViews>
  <sheetFormatPr defaultColWidth="9.00390625" defaultRowHeight="12.75"/>
  <cols>
    <col min="1" max="1" width="5.25390625" style="8" customWidth="1"/>
    <col min="2" max="2" width="52.625" style="56" customWidth="1"/>
    <col min="3" max="3" width="9.75390625" style="57" customWidth="1"/>
    <col min="4" max="4" width="11.125" style="58" customWidth="1"/>
    <col min="5" max="5" width="10.75390625" style="56" customWidth="1"/>
    <col min="6" max="6" width="8.75390625" style="56" customWidth="1"/>
    <col min="7" max="16384" width="9.125" style="5" customWidth="1"/>
  </cols>
  <sheetData>
    <row r="1" spans="1:6" ht="12.75" customHeight="1">
      <c r="A1" s="5"/>
      <c r="B1" s="6"/>
      <c r="C1" s="6"/>
      <c r="D1" s="96" t="s">
        <v>145</v>
      </c>
      <c r="E1" s="97"/>
      <c r="F1" s="97"/>
    </row>
    <row r="2" spans="1:6" ht="12.75" customHeight="1">
      <c r="A2" s="5"/>
      <c r="B2" s="6"/>
      <c r="C2" s="6"/>
      <c r="D2" s="96" t="s">
        <v>147</v>
      </c>
      <c r="E2" s="97"/>
      <c r="F2" s="97"/>
    </row>
    <row r="3" spans="1:6" ht="12.75" customHeight="1">
      <c r="A3" s="5"/>
      <c r="B3" s="6"/>
      <c r="C3" s="6"/>
      <c r="D3" s="96" t="s">
        <v>148</v>
      </c>
      <c r="E3" s="97"/>
      <c r="F3" s="97"/>
    </row>
    <row r="4" spans="1:6" ht="15.75">
      <c r="A4" s="7"/>
      <c r="B4" s="7"/>
      <c r="C4" s="7"/>
      <c r="D4" s="96" t="s">
        <v>221</v>
      </c>
      <c r="E4" s="97"/>
      <c r="F4" s="97"/>
    </row>
    <row r="5" spans="2:6" ht="8.25" customHeight="1">
      <c r="B5" s="9"/>
      <c r="C5" s="9"/>
      <c r="D5" s="9"/>
      <c r="E5" s="94"/>
      <c r="F5" s="94"/>
    </row>
    <row r="6" spans="1:6" ht="12" customHeight="1">
      <c r="A6" s="95" t="s">
        <v>0</v>
      </c>
      <c r="B6" s="95"/>
      <c r="C6" s="95"/>
      <c r="D6" s="95"/>
      <c r="E6" s="95"/>
      <c r="F6" s="95"/>
    </row>
    <row r="7" spans="1:6" ht="14.25" customHeight="1">
      <c r="A7" s="91" t="s">
        <v>190</v>
      </c>
      <c r="B7" s="91"/>
      <c r="C7" s="91"/>
      <c r="D7" s="91"/>
      <c r="E7" s="91"/>
      <c r="F7" s="91"/>
    </row>
    <row r="8" spans="1:6" ht="10.5" customHeight="1">
      <c r="A8" s="90"/>
      <c r="B8" s="90"/>
      <c r="C8" s="90"/>
      <c r="D8" s="90"/>
      <c r="E8" s="90"/>
      <c r="F8" s="90"/>
    </row>
    <row r="9" spans="1:6" ht="14.25" customHeight="1">
      <c r="A9" s="91" t="s">
        <v>223</v>
      </c>
      <c r="B9" s="91"/>
      <c r="C9" s="91"/>
      <c r="D9" s="91"/>
      <c r="E9" s="91"/>
      <c r="F9" s="91"/>
    </row>
    <row r="10" spans="1:6" ht="10.5" customHeight="1">
      <c r="A10" s="92" t="s">
        <v>89</v>
      </c>
      <c r="B10" s="92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7.5" customHeight="1" thickBot="1">
      <c r="A12" s="14" t="s">
        <v>1</v>
      </c>
      <c r="B12" s="15" t="s">
        <v>2</v>
      </c>
      <c r="C12" s="15" t="s">
        <v>3</v>
      </c>
      <c r="D12" s="15" t="s">
        <v>146</v>
      </c>
      <c r="E12" s="15" t="s">
        <v>84</v>
      </c>
      <c r="F12" s="15" t="s">
        <v>150</v>
      </c>
    </row>
    <row r="13" spans="1:6" ht="15">
      <c r="A13" s="16"/>
      <c r="B13" s="17" t="s">
        <v>67</v>
      </c>
      <c r="C13" s="18"/>
      <c r="D13" s="62"/>
      <c r="E13" s="63"/>
      <c r="F13" s="64"/>
    </row>
    <row r="14" spans="1:6" ht="15">
      <c r="A14" s="19" t="s">
        <v>87</v>
      </c>
      <c r="B14" s="20" t="s">
        <v>59</v>
      </c>
      <c r="C14" s="2" t="s">
        <v>46</v>
      </c>
      <c r="D14" s="60">
        <v>26</v>
      </c>
      <c r="E14" s="21">
        <v>26</v>
      </c>
      <c r="F14" s="22">
        <f>D14/E14*100</f>
        <v>100</v>
      </c>
    </row>
    <row r="15" spans="1:6" ht="15">
      <c r="A15" s="23"/>
      <c r="B15" s="24" t="s">
        <v>52</v>
      </c>
      <c r="C15" s="2" t="s">
        <v>46</v>
      </c>
      <c r="D15" s="60">
        <v>9</v>
      </c>
      <c r="E15" s="21">
        <v>8</v>
      </c>
      <c r="F15" s="22">
        <f>D15/E15*100</f>
        <v>112.5</v>
      </c>
    </row>
    <row r="16" spans="1:6" ht="63" customHeight="1">
      <c r="A16" s="23" t="s">
        <v>88</v>
      </c>
      <c r="B16" s="21" t="s">
        <v>143</v>
      </c>
      <c r="C16" s="4" t="s">
        <v>7</v>
      </c>
      <c r="D16" s="65">
        <f>D17+D18+D45+D44</f>
        <v>516376.89999999997</v>
      </c>
      <c r="E16" s="65">
        <f>E17+E18+E45+E44</f>
        <v>844777.6</v>
      </c>
      <c r="F16" s="22">
        <f>D16/E16*100</f>
        <v>61.125780323720704</v>
      </c>
    </row>
    <row r="17" spans="1:6" ht="15">
      <c r="A17" s="23" t="s">
        <v>85</v>
      </c>
      <c r="B17" s="21" t="s">
        <v>57</v>
      </c>
      <c r="C17" s="4" t="s">
        <v>7</v>
      </c>
      <c r="D17" s="60">
        <v>0</v>
      </c>
      <c r="E17" s="21">
        <v>0</v>
      </c>
      <c r="F17" s="22">
        <v>0</v>
      </c>
    </row>
    <row r="18" spans="1:6" ht="15">
      <c r="A18" s="23" t="s">
        <v>86</v>
      </c>
      <c r="B18" s="21" t="s">
        <v>58</v>
      </c>
      <c r="C18" s="4" t="s">
        <v>7</v>
      </c>
      <c r="D18" s="60">
        <f>D20+D21+D22+D23+D24+D25+D26+D27+D28+D29+D30+D31+D32+D33+D34+D35+D36+D37+D38+D39+D40+D41+D42+D43</f>
        <v>512518.8</v>
      </c>
      <c r="E18" s="60">
        <f>E20+E21+E22+E23+E24+E25+E26+E27+E28+E29+E30+E31+E32+E33+E34+E35+E36+E37+E38+E39+E40+E41+E42+E43</f>
        <v>841430.2</v>
      </c>
      <c r="F18" s="22">
        <f>D18/E18*100</f>
        <v>60.91043558930973</v>
      </c>
    </row>
    <row r="19" spans="1:6" ht="15">
      <c r="A19" s="23"/>
      <c r="B19" s="2" t="s">
        <v>16</v>
      </c>
      <c r="C19" s="4"/>
      <c r="D19" s="25"/>
      <c r="E19" s="26"/>
      <c r="F19" s="22"/>
    </row>
    <row r="20" spans="1:6" ht="16.5" customHeight="1">
      <c r="A20" s="23"/>
      <c r="B20" s="20" t="s">
        <v>151</v>
      </c>
      <c r="C20" s="4" t="s">
        <v>7</v>
      </c>
      <c r="D20" s="25">
        <v>511648.8</v>
      </c>
      <c r="E20" s="26">
        <v>840868.2</v>
      </c>
      <c r="F20" s="22">
        <f>D20/E20*100</f>
        <v>60.84768100399087</v>
      </c>
    </row>
    <row r="21" spans="1:6" ht="12.75" customHeight="1">
      <c r="A21" s="23"/>
      <c r="B21" s="20" t="s">
        <v>152</v>
      </c>
      <c r="C21" s="4" t="s">
        <v>7</v>
      </c>
      <c r="D21" s="25">
        <v>0</v>
      </c>
      <c r="E21" s="25">
        <v>0</v>
      </c>
      <c r="F21" s="22">
        <v>0</v>
      </c>
    </row>
    <row r="22" spans="1:6" ht="12.75" customHeight="1">
      <c r="A22" s="23"/>
      <c r="B22" s="20" t="s">
        <v>153</v>
      </c>
      <c r="C22" s="4" t="s">
        <v>7</v>
      </c>
      <c r="D22" s="25">
        <v>0</v>
      </c>
      <c r="E22" s="25">
        <v>0</v>
      </c>
      <c r="F22" s="22">
        <v>0</v>
      </c>
    </row>
    <row r="23" spans="1:6" ht="12.75" customHeight="1">
      <c r="A23" s="23"/>
      <c r="B23" s="20" t="s">
        <v>154</v>
      </c>
      <c r="C23" s="4" t="s">
        <v>7</v>
      </c>
      <c r="D23" s="25">
        <v>0</v>
      </c>
      <c r="E23" s="25">
        <v>0</v>
      </c>
      <c r="F23" s="22">
        <v>0</v>
      </c>
    </row>
    <row r="24" spans="1:6" ht="15">
      <c r="A24" s="23"/>
      <c r="B24" s="20" t="s">
        <v>155</v>
      </c>
      <c r="C24" s="4" t="s">
        <v>7</v>
      </c>
      <c r="D24" s="25">
        <v>0</v>
      </c>
      <c r="E24" s="25">
        <v>0</v>
      </c>
      <c r="F24" s="22">
        <v>0</v>
      </c>
    </row>
    <row r="25" spans="1:6" ht="15">
      <c r="A25" s="23"/>
      <c r="B25" s="20" t="s">
        <v>156</v>
      </c>
      <c r="C25" s="4" t="s">
        <v>7</v>
      </c>
      <c r="D25" s="25">
        <v>0</v>
      </c>
      <c r="E25" s="25">
        <v>0</v>
      </c>
      <c r="F25" s="22">
        <v>0</v>
      </c>
    </row>
    <row r="26" spans="1:6" ht="45">
      <c r="A26" s="23"/>
      <c r="B26" s="20" t="s">
        <v>157</v>
      </c>
      <c r="C26" s="4" t="s">
        <v>7</v>
      </c>
      <c r="D26" s="25">
        <v>0</v>
      </c>
      <c r="E26" s="25">
        <v>0</v>
      </c>
      <c r="F26" s="22">
        <v>0</v>
      </c>
    </row>
    <row r="27" spans="1:6" ht="15">
      <c r="A27" s="23"/>
      <c r="B27" s="20" t="s">
        <v>158</v>
      </c>
      <c r="C27" s="4" t="s">
        <v>7</v>
      </c>
      <c r="D27" s="25">
        <v>0</v>
      </c>
      <c r="E27" s="25">
        <v>0</v>
      </c>
      <c r="F27" s="22">
        <v>0</v>
      </c>
    </row>
    <row r="28" spans="1:6" ht="30">
      <c r="A28" s="23"/>
      <c r="B28" s="20" t="s">
        <v>159</v>
      </c>
      <c r="C28" s="4" t="s">
        <v>7</v>
      </c>
      <c r="D28" s="25">
        <v>0</v>
      </c>
      <c r="E28" s="25">
        <v>0</v>
      </c>
      <c r="F28" s="22">
        <v>0</v>
      </c>
    </row>
    <row r="29" spans="1:6" ht="15">
      <c r="A29" s="23"/>
      <c r="B29" s="20" t="s">
        <v>160</v>
      </c>
      <c r="C29" s="4" t="s">
        <v>7</v>
      </c>
      <c r="D29" s="25">
        <v>0</v>
      </c>
      <c r="E29" s="25">
        <v>0</v>
      </c>
      <c r="F29" s="22">
        <v>0</v>
      </c>
    </row>
    <row r="30" spans="1:6" ht="30">
      <c r="A30" s="23"/>
      <c r="B30" s="20" t="s">
        <v>161</v>
      </c>
      <c r="C30" s="4" t="s">
        <v>7</v>
      </c>
      <c r="D30" s="25">
        <v>0</v>
      </c>
      <c r="E30" s="25">
        <v>0</v>
      </c>
      <c r="F30" s="22">
        <v>0</v>
      </c>
    </row>
    <row r="31" spans="1:6" ht="30">
      <c r="A31" s="23"/>
      <c r="B31" s="20" t="s">
        <v>162</v>
      </c>
      <c r="C31" s="4" t="s">
        <v>7</v>
      </c>
      <c r="D31" s="25">
        <v>0</v>
      </c>
      <c r="E31" s="25">
        <v>0</v>
      </c>
      <c r="F31" s="22">
        <v>0</v>
      </c>
    </row>
    <row r="32" spans="1:6" ht="15">
      <c r="A32" s="23"/>
      <c r="B32" s="20" t="s">
        <v>68</v>
      </c>
      <c r="C32" s="4" t="s">
        <v>7</v>
      </c>
      <c r="D32" s="25">
        <v>0</v>
      </c>
      <c r="E32" s="25">
        <v>0</v>
      </c>
      <c r="F32" s="22">
        <v>0</v>
      </c>
    </row>
    <row r="33" spans="1:6" ht="27" customHeight="1">
      <c r="A33" s="23"/>
      <c r="B33" s="20" t="s">
        <v>163</v>
      </c>
      <c r="C33" s="4" t="s">
        <v>7</v>
      </c>
      <c r="D33" s="25">
        <v>870</v>
      </c>
      <c r="E33" s="25">
        <v>562</v>
      </c>
      <c r="F33" s="22">
        <f>D33/E33*100</f>
        <v>154.80427046263344</v>
      </c>
    </row>
    <row r="34" spans="1:6" ht="15">
      <c r="A34" s="23"/>
      <c r="B34" s="20" t="s">
        <v>164</v>
      </c>
      <c r="C34" s="4" t="s">
        <v>7</v>
      </c>
      <c r="D34" s="25">
        <v>0</v>
      </c>
      <c r="E34" s="25">
        <v>0</v>
      </c>
      <c r="F34" s="22">
        <v>0</v>
      </c>
    </row>
    <row r="35" spans="1:6" ht="30">
      <c r="A35" s="23"/>
      <c r="B35" s="20" t="s">
        <v>165</v>
      </c>
      <c r="C35" s="4" t="s">
        <v>7</v>
      </c>
      <c r="D35" s="25">
        <v>0</v>
      </c>
      <c r="E35" s="25">
        <v>0</v>
      </c>
      <c r="F35" s="22">
        <v>0</v>
      </c>
    </row>
    <row r="36" spans="1:6" ht="12.75" customHeight="1">
      <c r="A36" s="23"/>
      <c r="B36" s="20" t="s">
        <v>166</v>
      </c>
      <c r="C36" s="4" t="s">
        <v>7</v>
      </c>
      <c r="D36" s="25">
        <v>0</v>
      </c>
      <c r="E36" s="25">
        <v>0</v>
      </c>
      <c r="F36" s="22">
        <v>0</v>
      </c>
    </row>
    <row r="37" spans="1:6" ht="15">
      <c r="A37" s="23"/>
      <c r="B37" s="20" t="s">
        <v>167</v>
      </c>
      <c r="C37" s="4" t="s">
        <v>7</v>
      </c>
      <c r="D37" s="25">
        <v>0</v>
      </c>
      <c r="E37" s="25">
        <v>0</v>
      </c>
      <c r="F37" s="22">
        <v>0</v>
      </c>
    </row>
    <row r="38" spans="1:6" ht="30">
      <c r="A38" s="23"/>
      <c r="B38" s="20" t="s">
        <v>168</v>
      </c>
      <c r="C38" s="4" t="s">
        <v>7</v>
      </c>
      <c r="D38" s="25">
        <v>0</v>
      </c>
      <c r="E38" s="25">
        <v>0</v>
      </c>
      <c r="F38" s="22">
        <v>0</v>
      </c>
    </row>
    <row r="39" spans="1:6" ht="30">
      <c r="A39" s="23"/>
      <c r="B39" s="20" t="s">
        <v>169</v>
      </c>
      <c r="C39" s="4" t="s">
        <v>7</v>
      </c>
      <c r="D39" s="25">
        <v>0</v>
      </c>
      <c r="E39" s="25">
        <v>0</v>
      </c>
      <c r="F39" s="22">
        <v>0</v>
      </c>
    </row>
    <row r="40" spans="1:6" ht="30">
      <c r="A40" s="23"/>
      <c r="B40" s="20" t="s">
        <v>170</v>
      </c>
      <c r="C40" s="4" t="s">
        <v>7</v>
      </c>
      <c r="D40" s="25">
        <v>0</v>
      </c>
      <c r="E40" s="25">
        <v>0</v>
      </c>
      <c r="F40" s="22">
        <v>0</v>
      </c>
    </row>
    <row r="41" spans="1:6" ht="15">
      <c r="A41" s="23"/>
      <c r="B41" s="20" t="s">
        <v>171</v>
      </c>
      <c r="C41" s="4" t="s">
        <v>7</v>
      </c>
      <c r="D41" s="25">
        <v>0</v>
      </c>
      <c r="E41" s="25">
        <v>0</v>
      </c>
      <c r="F41" s="22">
        <v>0</v>
      </c>
    </row>
    <row r="42" spans="1:6" ht="15">
      <c r="A42" s="23"/>
      <c r="B42" s="20" t="s">
        <v>172</v>
      </c>
      <c r="C42" s="4" t="s">
        <v>7</v>
      </c>
      <c r="D42" s="25">
        <v>0</v>
      </c>
      <c r="E42" s="25">
        <v>0</v>
      </c>
      <c r="F42" s="22">
        <v>0</v>
      </c>
    </row>
    <row r="43" spans="1:6" ht="15">
      <c r="A43" s="23"/>
      <c r="B43" s="20" t="s">
        <v>173</v>
      </c>
      <c r="C43" s="4" t="s">
        <v>7</v>
      </c>
      <c r="D43" s="25">
        <v>0</v>
      </c>
      <c r="E43" s="25">
        <v>0</v>
      </c>
      <c r="F43" s="22">
        <v>0</v>
      </c>
    </row>
    <row r="44" spans="1:6" ht="30">
      <c r="A44" s="23" t="s">
        <v>90</v>
      </c>
      <c r="B44" s="20" t="s">
        <v>174</v>
      </c>
      <c r="C44" s="4" t="s">
        <v>7</v>
      </c>
      <c r="D44" s="60">
        <v>870.1</v>
      </c>
      <c r="E44" s="21">
        <v>894.4</v>
      </c>
      <c r="F44" s="22">
        <f>D44/E44*100</f>
        <v>97.28309481216458</v>
      </c>
    </row>
    <row r="45" spans="1:6" ht="45">
      <c r="A45" s="23" t="s">
        <v>175</v>
      </c>
      <c r="B45" s="21" t="s">
        <v>176</v>
      </c>
      <c r="C45" s="4" t="s">
        <v>7</v>
      </c>
      <c r="D45" s="60">
        <v>2988</v>
      </c>
      <c r="E45" s="21">
        <v>2453</v>
      </c>
      <c r="F45" s="22">
        <f>D45/E45*100</f>
        <v>121.81002853648593</v>
      </c>
    </row>
    <row r="46" spans="1:6" ht="15">
      <c r="A46" s="23" t="s">
        <v>91</v>
      </c>
      <c r="B46" s="21" t="s">
        <v>56</v>
      </c>
      <c r="C46" s="4"/>
      <c r="D46" s="25"/>
      <c r="E46" s="26"/>
      <c r="F46" s="72"/>
    </row>
    <row r="47" spans="1:6" ht="15">
      <c r="A47" s="27"/>
      <c r="B47" s="21" t="s">
        <v>207</v>
      </c>
      <c r="C47" s="4" t="s">
        <v>75</v>
      </c>
      <c r="D47" s="73">
        <v>52</v>
      </c>
      <c r="E47" s="73">
        <v>45.7</v>
      </c>
      <c r="F47" s="66">
        <f aca="true" t="shared" si="0" ref="F47:F56">D47/E47*100</f>
        <v>113.78555798687088</v>
      </c>
    </row>
    <row r="48" spans="1:6" ht="15">
      <c r="A48" s="3"/>
      <c r="B48" s="1" t="s">
        <v>208</v>
      </c>
      <c r="C48" s="4" t="s">
        <v>75</v>
      </c>
      <c r="D48" s="66">
        <v>1060.4</v>
      </c>
      <c r="E48" s="66">
        <v>557.4</v>
      </c>
      <c r="F48" s="66">
        <f t="shared" si="0"/>
        <v>190.24040186580555</v>
      </c>
    </row>
    <row r="49" spans="1:6" ht="15">
      <c r="A49" s="3"/>
      <c r="B49" s="1" t="s">
        <v>210</v>
      </c>
      <c r="C49" s="2" t="s">
        <v>75</v>
      </c>
      <c r="D49" s="25">
        <v>5591.7</v>
      </c>
      <c r="E49" s="66">
        <v>6035.2</v>
      </c>
      <c r="F49" s="69">
        <f t="shared" si="0"/>
        <v>92.65144485683987</v>
      </c>
    </row>
    <row r="50" spans="1:6" ht="15">
      <c r="A50" s="3"/>
      <c r="B50" s="1" t="s">
        <v>191</v>
      </c>
      <c r="C50" s="2" t="s">
        <v>75</v>
      </c>
      <c r="D50" s="66">
        <v>2046.5</v>
      </c>
      <c r="E50" s="66">
        <v>1977.4</v>
      </c>
      <c r="F50" s="69">
        <f t="shared" si="0"/>
        <v>103.49448771113583</v>
      </c>
    </row>
    <row r="51" spans="1:6" ht="15">
      <c r="A51" s="3"/>
      <c r="B51" s="1" t="s">
        <v>217</v>
      </c>
      <c r="C51" s="2" t="s">
        <v>75</v>
      </c>
      <c r="D51" s="66">
        <v>333.4</v>
      </c>
      <c r="E51" s="66">
        <v>464.2</v>
      </c>
      <c r="F51" s="66">
        <f t="shared" si="0"/>
        <v>71.82249030590262</v>
      </c>
    </row>
    <row r="52" spans="1:6" ht="15">
      <c r="A52" s="3"/>
      <c r="B52" s="1" t="s">
        <v>219</v>
      </c>
      <c r="C52" s="2" t="s">
        <v>75</v>
      </c>
      <c r="D52" s="66">
        <v>7.5</v>
      </c>
      <c r="E52" s="66">
        <v>7.9</v>
      </c>
      <c r="F52" s="66">
        <f t="shared" si="0"/>
        <v>94.9367088607595</v>
      </c>
    </row>
    <row r="53" spans="1:6" ht="15">
      <c r="A53" s="3"/>
      <c r="B53" s="1" t="s">
        <v>209</v>
      </c>
      <c r="C53" s="2" t="s">
        <v>75</v>
      </c>
      <c r="D53" s="60">
        <v>18774</v>
      </c>
      <c r="E53" s="60">
        <v>28547</v>
      </c>
      <c r="F53" s="66">
        <f t="shared" si="0"/>
        <v>65.76522927102673</v>
      </c>
    </row>
    <row r="54" spans="1:6" ht="15">
      <c r="A54" s="3"/>
      <c r="B54" s="1" t="s">
        <v>218</v>
      </c>
      <c r="C54" s="2" t="s">
        <v>75</v>
      </c>
      <c r="D54" s="69">
        <v>181.5</v>
      </c>
      <c r="E54" s="69">
        <v>316.6</v>
      </c>
      <c r="F54" s="66">
        <f t="shared" si="0"/>
        <v>57.327858496525586</v>
      </c>
    </row>
    <row r="55" spans="1:6" ht="30">
      <c r="A55" s="3"/>
      <c r="B55" s="1" t="s">
        <v>211</v>
      </c>
      <c r="C55" s="2" t="s">
        <v>192</v>
      </c>
      <c r="D55" s="67">
        <v>0.075</v>
      </c>
      <c r="E55" s="67">
        <v>0.317</v>
      </c>
      <c r="F55" s="66">
        <f t="shared" si="0"/>
        <v>23.65930599369085</v>
      </c>
    </row>
    <row r="56" spans="1:6" ht="15">
      <c r="A56" s="3"/>
      <c r="B56" s="1" t="s">
        <v>193</v>
      </c>
      <c r="C56" s="2" t="s">
        <v>75</v>
      </c>
      <c r="D56" s="67">
        <v>405</v>
      </c>
      <c r="E56" s="67">
        <v>340</v>
      </c>
      <c r="F56" s="66">
        <f t="shared" si="0"/>
        <v>119.11764705882352</v>
      </c>
    </row>
    <row r="57" spans="1:6" ht="15">
      <c r="A57" s="3"/>
      <c r="B57" s="1" t="s">
        <v>212</v>
      </c>
      <c r="C57" s="2" t="s">
        <v>194</v>
      </c>
      <c r="D57" s="25">
        <v>13.128</v>
      </c>
      <c r="E57" s="25">
        <v>13.554</v>
      </c>
      <c r="F57" s="69">
        <f>D57/E57*100</f>
        <v>96.85701637892873</v>
      </c>
    </row>
    <row r="58" spans="1:6" ht="15">
      <c r="A58" s="23"/>
      <c r="B58" s="28" t="s">
        <v>13</v>
      </c>
      <c r="C58" s="2"/>
      <c r="D58" s="60"/>
      <c r="E58" s="60"/>
      <c r="F58" s="74"/>
    </row>
    <row r="59" spans="1:6" ht="15.75" customHeight="1">
      <c r="A59" s="23" t="s">
        <v>92</v>
      </c>
      <c r="B59" s="29" t="s">
        <v>60</v>
      </c>
      <c r="C59" s="30" t="s">
        <v>46</v>
      </c>
      <c r="D59" s="60">
        <v>15</v>
      </c>
      <c r="E59" s="60">
        <v>15</v>
      </c>
      <c r="F59" s="22">
        <f>D59/E59*100</f>
        <v>100</v>
      </c>
    </row>
    <row r="60" spans="1:6" ht="30">
      <c r="A60" s="23" t="s">
        <v>93</v>
      </c>
      <c r="B60" s="20" t="s">
        <v>61</v>
      </c>
      <c r="C60" s="2" t="s">
        <v>46</v>
      </c>
      <c r="D60" s="60">
        <v>216</v>
      </c>
      <c r="E60" s="60">
        <v>211</v>
      </c>
      <c r="F60" s="22">
        <f aca="true" t="shared" si="1" ref="F60:F100">D60/E60*100</f>
        <v>102.36966824644549</v>
      </c>
    </row>
    <row r="61" spans="1:6" ht="15">
      <c r="A61" s="23" t="s">
        <v>94</v>
      </c>
      <c r="B61" s="20" t="s">
        <v>74</v>
      </c>
      <c r="C61" s="2" t="s">
        <v>46</v>
      </c>
      <c r="D61" s="60">
        <v>17794</v>
      </c>
      <c r="E61" s="60">
        <v>17794</v>
      </c>
      <c r="F61" s="22">
        <f t="shared" si="1"/>
        <v>100</v>
      </c>
    </row>
    <row r="62" spans="1:6" ht="60">
      <c r="A62" s="23" t="s">
        <v>95</v>
      </c>
      <c r="B62" s="21" t="s">
        <v>144</v>
      </c>
      <c r="C62" s="4" t="s">
        <v>7</v>
      </c>
      <c r="D62" s="60">
        <v>935351</v>
      </c>
      <c r="E62" s="21">
        <v>637098</v>
      </c>
      <c r="F62" s="22">
        <f t="shared" si="1"/>
        <v>146.81430486361594</v>
      </c>
    </row>
    <row r="63" spans="1:6" ht="30">
      <c r="A63" s="23" t="s">
        <v>96</v>
      </c>
      <c r="B63" s="21" t="s">
        <v>195</v>
      </c>
      <c r="C63" s="4" t="s">
        <v>15</v>
      </c>
      <c r="D63" s="25"/>
      <c r="E63" s="26"/>
      <c r="F63" s="75" t="e">
        <f t="shared" si="1"/>
        <v>#DIV/0!</v>
      </c>
    </row>
    <row r="64" spans="1:6" ht="11.25" customHeight="1">
      <c r="A64" s="23"/>
      <c r="B64" s="24" t="s">
        <v>16</v>
      </c>
      <c r="C64" s="4"/>
      <c r="D64" s="60"/>
      <c r="E64" s="21"/>
      <c r="F64" s="75"/>
    </row>
    <row r="65" spans="1:6" ht="12" customHeight="1">
      <c r="A65" s="23"/>
      <c r="B65" s="1" t="s">
        <v>72</v>
      </c>
      <c r="C65" s="4" t="s">
        <v>15</v>
      </c>
      <c r="D65" s="76"/>
      <c r="E65" s="77"/>
      <c r="F65" s="75" t="e">
        <f t="shared" si="1"/>
        <v>#DIV/0!</v>
      </c>
    </row>
    <row r="66" spans="1:6" ht="15">
      <c r="A66" s="23"/>
      <c r="B66" s="1" t="s">
        <v>25</v>
      </c>
      <c r="C66" s="4" t="s">
        <v>15</v>
      </c>
      <c r="D66" s="25"/>
      <c r="E66" s="78"/>
      <c r="F66" s="75" t="e">
        <f t="shared" si="1"/>
        <v>#DIV/0!</v>
      </c>
    </row>
    <row r="67" spans="1:6" ht="15">
      <c r="A67" s="23"/>
      <c r="B67" s="1" t="s">
        <v>26</v>
      </c>
      <c r="C67" s="4" t="s">
        <v>15</v>
      </c>
      <c r="D67" s="25"/>
      <c r="E67" s="26"/>
      <c r="F67" s="75" t="e">
        <f t="shared" si="1"/>
        <v>#DIV/0!</v>
      </c>
    </row>
    <row r="68" spans="1:6" ht="10.5" customHeight="1">
      <c r="A68" s="23"/>
      <c r="B68" s="1" t="s">
        <v>17</v>
      </c>
      <c r="C68" s="4" t="s">
        <v>15</v>
      </c>
      <c r="D68" s="25"/>
      <c r="E68" s="26"/>
      <c r="F68" s="75" t="e">
        <f t="shared" si="1"/>
        <v>#DIV/0!</v>
      </c>
    </row>
    <row r="69" spans="1:6" ht="15">
      <c r="A69" s="23"/>
      <c r="B69" s="1" t="s">
        <v>196</v>
      </c>
      <c r="C69" s="4" t="s">
        <v>15</v>
      </c>
      <c r="D69" s="25"/>
      <c r="E69" s="26"/>
      <c r="F69" s="75" t="e">
        <f t="shared" si="1"/>
        <v>#DIV/0!</v>
      </c>
    </row>
    <row r="70" spans="1:6" ht="15">
      <c r="A70" s="23"/>
      <c r="B70" s="1" t="s">
        <v>197</v>
      </c>
      <c r="C70" s="4" t="s">
        <v>15</v>
      </c>
      <c r="D70" s="25"/>
      <c r="E70" s="26"/>
      <c r="F70" s="75" t="e">
        <f t="shared" si="1"/>
        <v>#DIV/0!</v>
      </c>
    </row>
    <row r="71" spans="1:6" ht="13.5" customHeight="1">
      <c r="A71" s="23"/>
      <c r="B71" s="1" t="s">
        <v>73</v>
      </c>
      <c r="C71" s="4" t="s">
        <v>15</v>
      </c>
      <c r="D71" s="25"/>
      <c r="E71" s="26"/>
      <c r="F71" s="75" t="e">
        <f t="shared" si="1"/>
        <v>#DIV/0!</v>
      </c>
    </row>
    <row r="72" spans="1:6" ht="33" customHeight="1">
      <c r="A72" s="23" t="s">
        <v>97</v>
      </c>
      <c r="B72" s="21" t="s">
        <v>198</v>
      </c>
      <c r="C72" s="2"/>
      <c r="D72" s="60"/>
      <c r="E72" s="21"/>
      <c r="F72" s="22"/>
    </row>
    <row r="73" spans="1:6" ht="15">
      <c r="A73" s="23"/>
      <c r="B73" s="1" t="s">
        <v>72</v>
      </c>
      <c r="C73" s="2" t="s">
        <v>75</v>
      </c>
      <c r="D73" s="25"/>
      <c r="E73" s="26"/>
      <c r="F73" s="75" t="e">
        <f t="shared" si="1"/>
        <v>#DIV/0!</v>
      </c>
    </row>
    <row r="74" spans="1:6" ht="15">
      <c r="A74" s="23"/>
      <c r="B74" s="1" t="s">
        <v>138</v>
      </c>
      <c r="C74" s="2" t="s">
        <v>75</v>
      </c>
      <c r="D74" s="25"/>
      <c r="E74" s="26"/>
      <c r="F74" s="75" t="e">
        <f t="shared" si="1"/>
        <v>#DIV/0!</v>
      </c>
    </row>
    <row r="75" spans="1:6" ht="15">
      <c r="A75" s="23"/>
      <c r="B75" s="1" t="s">
        <v>137</v>
      </c>
      <c r="C75" s="2" t="s">
        <v>75</v>
      </c>
      <c r="D75" s="25"/>
      <c r="E75" s="26"/>
      <c r="F75" s="75" t="e">
        <f t="shared" si="1"/>
        <v>#DIV/0!</v>
      </c>
    </row>
    <row r="76" spans="1:6" ht="15">
      <c r="A76" s="23"/>
      <c r="B76" s="1" t="s">
        <v>17</v>
      </c>
      <c r="C76" s="2" t="s">
        <v>75</v>
      </c>
      <c r="D76" s="25"/>
      <c r="E76" s="26"/>
      <c r="F76" s="75" t="e">
        <f t="shared" si="1"/>
        <v>#DIV/0!</v>
      </c>
    </row>
    <row r="77" spans="1:6" ht="15">
      <c r="A77" s="23"/>
      <c r="B77" s="1" t="s">
        <v>18</v>
      </c>
      <c r="C77" s="2" t="s">
        <v>75</v>
      </c>
      <c r="D77" s="25"/>
      <c r="E77" s="26"/>
      <c r="F77" s="75">
        <v>0</v>
      </c>
    </row>
    <row r="78" spans="1:6" ht="15.75" customHeight="1">
      <c r="A78" s="23"/>
      <c r="B78" s="1" t="s">
        <v>19</v>
      </c>
      <c r="C78" s="2" t="s">
        <v>75</v>
      </c>
      <c r="D78" s="25"/>
      <c r="E78" s="26"/>
      <c r="F78" s="75" t="e">
        <f t="shared" si="1"/>
        <v>#DIV/0!</v>
      </c>
    </row>
    <row r="79" spans="1:6" ht="14.25" customHeight="1">
      <c r="A79" s="23"/>
      <c r="B79" s="1" t="s">
        <v>20</v>
      </c>
      <c r="C79" s="2" t="s">
        <v>75</v>
      </c>
      <c r="D79" s="25"/>
      <c r="E79" s="26"/>
      <c r="F79" s="75" t="e">
        <f t="shared" si="1"/>
        <v>#DIV/0!</v>
      </c>
    </row>
    <row r="80" spans="1:6" ht="15">
      <c r="A80" s="23"/>
      <c r="B80" s="1" t="s">
        <v>139</v>
      </c>
      <c r="C80" s="2" t="s">
        <v>75</v>
      </c>
      <c r="D80" s="66">
        <v>1064.1</v>
      </c>
      <c r="E80" s="70">
        <v>794.3</v>
      </c>
      <c r="F80" s="22">
        <f t="shared" si="1"/>
        <v>133.96701498174494</v>
      </c>
    </row>
    <row r="81" spans="1:6" ht="15">
      <c r="A81" s="23"/>
      <c r="B81" s="1" t="s">
        <v>21</v>
      </c>
      <c r="C81" s="2" t="s">
        <v>75</v>
      </c>
      <c r="D81" s="66">
        <v>17457</v>
      </c>
      <c r="E81" s="70">
        <v>16296.4</v>
      </c>
      <c r="F81" s="22">
        <f t="shared" si="1"/>
        <v>107.12181831570162</v>
      </c>
    </row>
    <row r="82" spans="1:6" ht="15">
      <c r="A82" s="23"/>
      <c r="B82" s="1" t="s">
        <v>22</v>
      </c>
      <c r="C82" s="2" t="s">
        <v>76</v>
      </c>
      <c r="D82" s="25">
        <v>1089</v>
      </c>
      <c r="E82" s="26">
        <v>1287</v>
      </c>
      <c r="F82" s="22">
        <f t="shared" si="1"/>
        <v>84.61538461538461</v>
      </c>
    </row>
    <row r="83" spans="1:6" ht="30">
      <c r="A83" s="23" t="s">
        <v>98</v>
      </c>
      <c r="B83" s="21" t="s">
        <v>199</v>
      </c>
      <c r="C83" s="2"/>
      <c r="D83" s="60"/>
      <c r="E83" s="21"/>
      <c r="F83" s="75"/>
    </row>
    <row r="84" spans="1:6" ht="15">
      <c r="A84" s="23"/>
      <c r="B84" s="1" t="s">
        <v>23</v>
      </c>
      <c r="C84" s="2" t="s">
        <v>24</v>
      </c>
      <c r="D84" s="25"/>
      <c r="E84" s="26"/>
      <c r="F84" s="75" t="e">
        <f t="shared" si="1"/>
        <v>#DIV/0!</v>
      </c>
    </row>
    <row r="85" spans="1:6" ht="15">
      <c r="A85" s="23"/>
      <c r="B85" s="1" t="s">
        <v>25</v>
      </c>
      <c r="C85" s="2" t="s">
        <v>24</v>
      </c>
      <c r="D85" s="25"/>
      <c r="E85" s="26"/>
      <c r="F85" s="75" t="e">
        <f>D85/E85*100</f>
        <v>#DIV/0!</v>
      </c>
    </row>
    <row r="86" spans="1:6" ht="15">
      <c r="A86" s="23"/>
      <c r="B86" s="1" t="s">
        <v>26</v>
      </c>
      <c r="C86" s="2" t="s">
        <v>24</v>
      </c>
      <c r="D86" s="25"/>
      <c r="E86" s="26"/>
      <c r="F86" s="75" t="e">
        <f t="shared" si="1"/>
        <v>#DIV/0!</v>
      </c>
    </row>
    <row r="87" spans="1:6" ht="15">
      <c r="A87" s="23"/>
      <c r="B87" s="1" t="s">
        <v>17</v>
      </c>
      <c r="C87" s="2" t="s">
        <v>24</v>
      </c>
      <c r="D87" s="25"/>
      <c r="E87" s="26"/>
      <c r="F87" s="75" t="e">
        <f t="shared" si="1"/>
        <v>#DIV/0!</v>
      </c>
    </row>
    <row r="88" spans="1:6" ht="15">
      <c r="A88" s="23"/>
      <c r="B88" s="1" t="s">
        <v>19</v>
      </c>
      <c r="C88" s="2" t="s">
        <v>24</v>
      </c>
      <c r="D88" s="25"/>
      <c r="E88" s="26"/>
      <c r="F88" s="75" t="e">
        <f t="shared" si="1"/>
        <v>#DIV/0!</v>
      </c>
    </row>
    <row r="89" spans="1:6" ht="30">
      <c r="A89" s="23" t="s">
        <v>99</v>
      </c>
      <c r="B89" s="21" t="s">
        <v>200</v>
      </c>
      <c r="C89" s="2"/>
      <c r="D89" s="60"/>
      <c r="E89" s="21"/>
      <c r="F89" s="22"/>
    </row>
    <row r="90" spans="1:6" ht="15">
      <c r="A90" s="23"/>
      <c r="B90" s="1" t="s">
        <v>27</v>
      </c>
      <c r="C90" s="2" t="s">
        <v>28</v>
      </c>
      <c r="D90" s="25">
        <v>2263</v>
      </c>
      <c r="E90" s="26">
        <v>2069</v>
      </c>
      <c r="F90" s="22">
        <f t="shared" si="1"/>
        <v>109.37651039149347</v>
      </c>
    </row>
    <row r="91" spans="1:6" ht="15">
      <c r="A91" s="23"/>
      <c r="B91" s="1" t="s">
        <v>29</v>
      </c>
      <c r="C91" s="2" t="s">
        <v>30</v>
      </c>
      <c r="D91" s="25">
        <v>57</v>
      </c>
      <c r="E91" s="26">
        <v>68</v>
      </c>
      <c r="F91" s="22">
        <f t="shared" si="1"/>
        <v>83.82352941176471</v>
      </c>
    </row>
    <row r="92" spans="1:6" ht="30">
      <c r="A92" s="23"/>
      <c r="B92" s="1" t="s">
        <v>31</v>
      </c>
      <c r="C92" s="31" t="s">
        <v>32</v>
      </c>
      <c r="D92" s="25">
        <v>801</v>
      </c>
      <c r="E92" s="26">
        <v>743</v>
      </c>
      <c r="F92" s="22">
        <f t="shared" si="1"/>
        <v>107.80619111709287</v>
      </c>
    </row>
    <row r="93" spans="1:6" ht="30">
      <c r="A93" s="23"/>
      <c r="B93" s="1" t="s">
        <v>33</v>
      </c>
      <c r="C93" s="31" t="s">
        <v>32</v>
      </c>
      <c r="D93" s="25">
        <v>0</v>
      </c>
      <c r="E93" s="26">
        <v>0</v>
      </c>
      <c r="F93" s="75" t="e">
        <f t="shared" si="1"/>
        <v>#DIV/0!</v>
      </c>
    </row>
    <row r="94" spans="1:6" ht="29.25" customHeight="1">
      <c r="A94" s="23" t="s">
        <v>100</v>
      </c>
      <c r="B94" s="21" t="s">
        <v>201</v>
      </c>
      <c r="C94" s="2"/>
      <c r="D94" s="60"/>
      <c r="E94" s="21"/>
      <c r="F94" s="22"/>
    </row>
    <row r="95" spans="1:6" ht="15">
      <c r="A95" s="23"/>
      <c r="B95" s="1" t="s">
        <v>34</v>
      </c>
      <c r="C95" s="2" t="s">
        <v>77</v>
      </c>
      <c r="D95" s="25">
        <v>20166</v>
      </c>
      <c r="E95" s="26">
        <v>19756</v>
      </c>
      <c r="F95" s="22">
        <f t="shared" si="1"/>
        <v>102.07531889046366</v>
      </c>
    </row>
    <row r="96" spans="1:6" ht="15">
      <c r="A96" s="23"/>
      <c r="B96" s="1" t="s">
        <v>35</v>
      </c>
      <c r="C96" s="2" t="s">
        <v>77</v>
      </c>
      <c r="D96" s="25">
        <v>0</v>
      </c>
      <c r="E96" s="26">
        <v>0</v>
      </c>
      <c r="F96" s="22">
        <v>0</v>
      </c>
    </row>
    <row r="97" spans="1:6" ht="15">
      <c r="A97" s="23"/>
      <c r="B97" s="1" t="s">
        <v>36</v>
      </c>
      <c r="C97" s="2" t="s">
        <v>77</v>
      </c>
      <c r="D97" s="25">
        <v>1541</v>
      </c>
      <c r="E97" s="26">
        <v>1648</v>
      </c>
      <c r="F97" s="22">
        <f t="shared" si="1"/>
        <v>93.50728155339806</v>
      </c>
    </row>
    <row r="98" spans="1:6" ht="14.25" customHeight="1">
      <c r="A98" s="23"/>
      <c r="B98" s="1" t="s">
        <v>37</v>
      </c>
      <c r="C98" s="2" t="s">
        <v>77</v>
      </c>
      <c r="D98" s="25">
        <v>90257</v>
      </c>
      <c r="E98" s="26">
        <v>70622</v>
      </c>
      <c r="F98" s="22">
        <f t="shared" si="1"/>
        <v>127.80295092180907</v>
      </c>
    </row>
    <row r="99" spans="1:6" ht="15">
      <c r="A99" s="23"/>
      <c r="B99" s="28" t="s">
        <v>38</v>
      </c>
      <c r="C99" s="31"/>
      <c r="D99" s="60"/>
      <c r="E99" s="21"/>
      <c r="F99" s="22"/>
    </row>
    <row r="100" spans="1:6" ht="15">
      <c r="A100" s="19" t="s">
        <v>101</v>
      </c>
      <c r="B100" s="20" t="s">
        <v>62</v>
      </c>
      <c r="C100" s="2" t="s">
        <v>46</v>
      </c>
      <c r="D100" s="60">
        <v>4</v>
      </c>
      <c r="E100" s="60">
        <v>3</v>
      </c>
      <c r="F100" s="22">
        <f t="shared" si="1"/>
        <v>133.33333333333331</v>
      </c>
    </row>
    <row r="101" spans="1:6" ht="16.5" customHeight="1">
      <c r="A101" s="23"/>
      <c r="B101" s="32" t="s">
        <v>106</v>
      </c>
      <c r="C101" s="2" t="s">
        <v>46</v>
      </c>
      <c r="D101" s="60">
        <v>1</v>
      </c>
      <c r="E101" s="60">
        <v>0</v>
      </c>
      <c r="F101" s="22">
        <v>0</v>
      </c>
    </row>
    <row r="102" spans="1:6" ht="60">
      <c r="A102" s="23" t="s">
        <v>102</v>
      </c>
      <c r="B102" s="21" t="s">
        <v>142</v>
      </c>
      <c r="C102" s="2" t="s">
        <v>7</v>
      </c>
      <c r="D102" s="25">
        <v>844</v>
      </c>
      <c r="E102" s="26">
        <v>0</v>
      </c>
      <c r="F102" s="22">
        <v>0</v>
      </c>
    </row>
    <row r="103" spans="1:6" ht="30">
      <c r="A103" s="23"/>
      <c r="B103" s="1" t="s">
        <v>14</v>
      </c>
      <c r="C103" s="31" t="s">
        <v>5</v>
      </c>
      <c r="D103" s="25">
        <v>0</v>
      </c>
      <c r="E103" s="26">
        <v>0</v>
      </c>
      <c r="F103" s="72" t="s">
        <v>6</v>
      </c>
    </row>
    <row r="104" spans="1:6" ht="17.25" customHeight="1">
      <c r="A104" s="23" t="s">
        <v>103</v>
      </c>
      <c r="B104" s="21" t="s">
        <v>78</v>
      </c>
      <c r="C104" s="2" t="s">
        <v>9</v>
      </c>
      <c r="D104" s="68">
        <v>2.745</v>
      </c>
      <c r="E104" s="79">
        <v>3.152</v>
      </c>
      <c r="F104" s="22">
        <f>D104/E104*100</f>
        <v>87.08756345177665</v>
      </c>
    </row>
    <row r="105" spans="1:6" ht="17.25" customHeight="1">
      <c r="A105" s="23"/>
      <c r="B105" s="32" t="s">
        <v>39</v>
      </c>
      <c r="C105" s="2" t="s">
        <v>9</v>
      </c>
      <c r="D105" s="67">
        <v>2.745</v>
      </c>
      <c r="E105" s="26">
        <v>3.152</v>
      </c>
      <c r="F105" s="22">
        <f aca="true" t="shared" si="2" ref="F105:F131">D105/E105*100</f>
        <v>87.08756345177665</v>
      </c>
    </row>
    <row r="106" spans="1:6" ht="19.5" customHeight="1">
      <c r="A106" s="23"/>
      <c r="B106" s="28" t="s">
        <v>40</v>
      </c>
      <c r="C106" s="2"/>
      <c r="D106" s="60"/>
      <c r="E106" s="21"/>
      <c r="F106" s="22"/>
    </row>
    <row r="107" spans="1:6" ht="30">
      <c r="A107" s="23" t="s">
        <v>104</v>
      </c>
      <c r="B107" s="20" t="s">
        <v>108</v>
      </c>
      <c r="C107" s="2" t="s">
        <v>46</v>
      </c>
      <c r="D107" s="21">
        <v>6</v>
      </c>
      <c r="E107" s="21">
        <v>6</v>
      </c>
      <c r="F107" s="22">
        <f t="shared" si="2"/>
        <v>100</v>
      </c>
    </row>
    <row r="108" spans="1:6" ht="15">
      <c r="A108" s="23"/>
      <c r="B108" s="32" t="s">
        <v>109</v>
      </c>
      <c r="C108" s="2" t="s">
        <v>46</v>
      </c>
      <c r="D108" s="21">
        <v>2</v>
      </c>
      <c r="E108" s="21">
        <v>2</v>
      </c>
      <c r="F108" s="22">
        <f t="shared" si="2"/>
        <v>100</v>
      </c>
    </row>
    <row r="109" spans="1:6" ht="15">
      <c r="A109" s="23"/>
      <c r="B109" s="2" t="s">
        <v>110</v>
      </c>
      <c r="C109" s="2"/>
      <c r="D109" s="21"/>
      <c r="E109" s="21"/>
      <c r="F109" s="22"/>
    </row>
    <row r="110" spans="1:6" ht="15">
      <c r="A110" s="23"/>
      <c r="B110" s="32" t="s">
        <v>54</v>
      </c>
      <c r="C110" s="2" t="s">
        <v>46</v>
      </c>
      <c r="D110" s="21"/>
      <c r="E110" s="21"/>
      <c r="F110" s="22"/>
    </row>
    <row r="111" spans="1:6" ht="15" customHeight="1">
      <c r="A111" s="23"/>
      <c r="B111" s="32" t="s">
        <v>53</v>
      </c>
      <c r="C111" s="2" t="s">
        <v>46</v>
      </c>
      <c r="D111" s="21">
        <v>1</v>
      </c>
      <c r="E111" s="21">
        <v>1</v>
      </c>
      <c r="F111" s="22">
        <f t="shared" si="2"/>
        <v>100</v>
      </c>
    </row>
    <row r="112" spans="1:6" ht="12.75" customHeight="1">
      <c r="A112" s="23"/>
      <c r="B112" s="32" t="s">
        <v>55</v>
      </c>
      <c r="C112" s="2" t="s">
        <v>46</v>
      </c>
      <c r="D112" s="21"/>
      <c r="E112" s="21"/>
      <c r="F112" s="22"/>
    </row>
    <row r="113" spans="1:6" ht="15">
      <c r="A113" s="23"/>
      <c r="B113" s="32" t="s">
        <v>140</v>
      </c>
      <c r="C113" s="2" t="s">
        <v>46</v>
      </c>
      <c r="D113" s="21"/>
      <c r="E113" s="21"/>
      <c r="F113" s="22"/>
    </row>
    <row r="114" spans="1:6" ht="15">
      <c r="A114" s="23"/>
      <c r="B114" s="32" t="s">
        <v>141</v>
      </c>
      <c r="C114" s="2" t="s">
        <v>46</v>
      </c>
      <c r="D114" s="21"/>
      <c r="E114" s="21"/>
      <c r="F114" s="22"/>
    </row>
    <row r="115" spans="1:6" ht="15">
      <c r="A115" s="23"/>
      <c r="B115" s="32" t="s">
        <v>177</v>
      </c>
      <c r="C115" s="2" t="s">
        <v>46</v>
      </c>
      <c r="D115" s="21">
        <v>1</v>
      </c>
      <c r="E115" s="21">
        <v>1</v>
      </c>
      <c r="F115" s="22">
        <f t="shared" si="2"/>
        <v>100</v>
      </c>
    </row>
    <row r="116" spans="1:6" ht="12.75" customHeight="1">
      <c r="A116" s="23" t="s">
        <v>105</v>
      </c>
      <c r="B116" s="21" t="s">
        <v>83</v>
      </c>
      <c r="C116" s="2" t="s">
        <v>46</v>
      </c>
      <c r="D116" s="25"/>
      <c r="E116" s="26"/>
      <c r="F116" s="22"/>
    </row>
    <row r="117" spans="1:6" ht="15">
      <c r="A117" s="23"/>
      <c r="B117" s="32" t="s">
        <v>106</v>
      </c>
      <c r="C117" s="2" t="s">
        <v>46</v>
      </c>
      <c r="D117" s="60"/>
      <c r="E117" s="21"/>
      <c r="F117" s="22"/>
    </row>
    <row r="118" spans="1:6" ht="30">
      <c r="A118" s="23" t="s">
        <v>107</v>
      </c>
      <c r="B118" s="21" t="s">
        <v>69</v>
      </c>
      <c r="C118" s="2" t="s">
        <v>12</v>
      </c>
      <c r="D118" s="66">
        <v>239</v>
      </c>
      <c r="E118" s="70">
        <v>144.3</v>
      </c>
      <c r="F118" s="22">
        <f>D118/E118*100</f>
        <v>165.62716562716562</v>
      </c>
    </row>
    <row r="119" spans="1:6" ht="15">
      <c r="A119" s="23"/>
      <c r="B119" s="32" t="s">
        <v>41</v>
      </c>
      <c r="C119" s="31" t="s">
        <v>12</v>
      </c>
      <c r="D119" s="66">
        <v>239</v>
      </c>
      <c r="E119" s="70">
        <v>144.3</v>
      </c>
      <c r="F119" s="22">
        <f t="shared" si="2"/>
        <v>165.62716562716562</v>
      </c>
    </row>
    <row r="120" spans="1:6" ht="15">
      <c r="A120" s="23" t="s">
        <v>111</v>
      </c>
      <c r="B120" s="21" t="s">
        <v>63</v>
      </c>
      <c r="C120" s="31" t="s">
        <v>216</v>
      </c>
      <c r="D120" s="69">
        <v>8617.5</v>
      </c>
      <c r="E120" s="71">
        <v>3187</v>
      </c>
      <c r="F120" s="22">
        <f t="shared" si="2"/>
        <v>270.3953561342956</v>
      </c>
    </row>
    <row r="121" spans="1:6" ht="15">
      <c r="A121" s="23"/>
      <c r="B121" s="32" t="s">
        <v>42</v>
      </c>
      <c r="C121" s="31" t="s">
        <v>216</v>
      </c>
      <c r="D121" s="69">
        <v>8617.5</v>
      </c>
      <c r="E121" s="71">
        <v>3187</v>
      </c>
      <c r="F121" s="22">
        <f t="shared" si="2"/>
        <v>270.3953561342956</v>
      </c>
    </row>
    <row r="122" spans="1:6" ht="26.25" customHeight="1">
      <c r="A122" s="23" t="s">
        <v>112</v>
      </c>
      <c r="B122" s="21" t="s">
        <v>70</v>
      </c>
      <c r="C122" s="2" t="s">
        <v>4</v>
      </c>
      <c r="D122" s="26">
        <v>178.2</v>
      </c>
      <c r="E122" s="26">
        <v>178.2</v>
      </c>
      <c r="F122" s="22">
        <f t="shared" si="2"/>
        <v>100</v>
      </c>
    </row>
    <row r="123" spans="1:6" ht="15">
      <c r="A123" s="23"/>
      <c r="B123" s="32" t="s">
        <v>64</v>
      </c>
      <c r="C123" s="31" t="s">
        <v>4</v>
      </c>
      <c r="D123" s="26">
        <v>178.2</v>
      </c>
      <c r="E123" s="26">
        <v>178.2</v>
      </c>
      <c r="F123" s="22">
        <f t="shared" si="2"/>
        <v>100</v>
      </c>
    </row>
    <row r="124" spans="1:6" ht="30">
      <c r="A124" s="33" t="s">
        <v>113</v>
      </c>
      <c r="B124" s="34" t="s">
        <v>43</v>
      </c>
      <c r="C124" s="31" t="s">
        <v>215</v>
      </c>
      <c r="D124" s="25">
        <v>2700</v>
      </c>
      <c r="E124" s="87">
        <v>2698</v>
      </c>
      <c r="F124" s="22">
        <f t="shared" si="2"/>
        <v>100.0741289844329</v>
      </c>
    </row>
    <row r="125" spans="1:6" ht="30">
      <c r="A125" s="33"/>
      <c r="B125" s="35" t="s">
        <v>65</v>
      </c>
      <c r="C125" s="31" t="s">
        <v>215</v>
      </c>
      <c r="D125" s="25">
        <v>2700</v>
      </c>
      <c r="E125" s="87">
        <v>2698</v>
      </c>
      <c r="F125" s="22">
        <f t="shared" si="2"/>
        <v>100.0741289844329</v>
      </c>
    </row>
    <row r="126" spans="1:6" ht="61.5" customHeight="1">
      <c r="A126" s="23" t="s">
        <v>114</v>
      </c>
      <c r="B126" s="21" t="s">
        <v>205</v>
      </c>
      <c r="C126" s="2" t="s">
        <v>7</v>
      </c>
      <c r="D126" s="66">
        <v>11024.9</v>
      </c>
      <c r="E126" s="70">
        <v>14963.5</v>
      </c>
      <c r="F126" s="22">
        <f t="shared" si="2"/>
        <v>73.67861797039463</v>
      </c>
    </row>
    <row r="127" spans="1:6" ht="60">
      <c r="A127" s="23" t="s">
        <v>115</v>
      </c>
      <c r="B127" s="21" t="s">
        <v>206</v>
      </c>
      <c r="C127" s="2" t="s">
        <v>7</v>
      </c>
      <c r="D127" s="25">
        <v>0</v>
      </c>
      <c r="E127" s="26">
        <v>0</v>
      </c>
      <c r="F127" s="75">
        <v>0</v>
      </c>
    </row>
    <row r="128" spans="1:6" ht="15">
      <c r="A128" s="23"/>
      <c r="B128" s="28" t="s">
        <v>10</v>
      </c>
      <c r="C128" s="4"/>
      <c r="D128" s="25"/>
      <c r="E128" s="26"/>
      <c r="F128" s="22"/>
    </row>
    <row r="129" spans="1:6" ht="15">
      <c r="A129" s="23" t="s">
        <v>116</v>
      </c>
      <c r="B129" s="20" t="s">
        <v>66</v>
      </c>
      <c r="C129" s="4" t="s">
        <v>46</v>
      </c>
      <c r="D129" s="25">
        <v>547</v>
      </c>
      <c r="E129" s="26">
        <v>590</v>
      </c>
      <c r="F129" s="22">
        <f t="shared" si="2"/>
        <v>92.71186440677967</v>
      </c>
    </row>
    <row r="130" spans="1:6" ht="15">
      <c r="A130" s="23"/>
      <c r="B130" s="32" t="s">
        <v>106</v>
      </c>
      <c r="C130" s="4" t="s">
        <v>46</v>
      </c>
      <c r="D130" s="25">
        <v>0</v>
      </c>
      <c r="E130" s="26">
        <v>0</v>
      </c>
      <c r="F130" s="22">
        <v>0</v>
      </c>
    </row>
    <row r="131" spans="1:6" ht="30">
      <c r="A131" s="23" t="s">
        <v>117</v>
      </c>
      <c r="B131" s="21" t="s">
        <v>79</v>
      </c>
      <c r="C131" s="4" t="s">
        <v>214</v>
      </c>
      <c r="D131" s="25">
        <v>643496</v>
      </c>
      <c r="E131" s="26">
        <v>574788</v>
      </c>
      <c r="F131" s="22">
        <f t="shared" si="2"/>
        <v>111.9536246407371</v>
      </c>
    </row>
    <row r="132" spans="1:6" ht="30">
      <c r="A132" s="23"/>
      <c r="B132" s="1" t="s">
        <v>11</v>
      </c>
      <c r="C132" s="36" t="s">
        <v>5</v>
      </c>
      <c r="D132" s="66">
        <v>110</v>
      </c>
      <c r="E132" s="70">
        <v>111.7</v>
      </c>
      <c r="F132" s="72" t="s">
        <v>6</v>
      </c>
    </row>
    <row r="133" spans="1:6" ht="15" customHeight="1">
      <c r="A133" s="23"/>
      <c r="B133" s="28" t="s">
        <v>51</v>
      </c>
      <c r="C133" s="2"/>
      <c r="D133" s="60"/>
      <c r="E133" s="21"/>
      <c r="F133" s="80"/>
    </row>
    <row r="134" spans="1:6" ht="15">
      <c r="A134" s="37" t="s">
        <v>118</v>
      </c>
      <c r="B134" s="21" t="s">
        <v>44</v>
      </c>
      <c r="C134" s="2" t="s">
        <v>30</v>
      </c>
      <c r="D134" s="25"/>
      <c r="E134" s="26"/>
      <c r="F134" s="81"/>
    </row>
    <row r="135" spans="1:6" ht="15">
      <c r="A135" s="37" t="s">
        <v>119</v>
      </c>
      <c r="B135" s="21" t="s">
        <v>45</v>
      </c>
      <c r="C135" s="2" t="s">
        <v>46</v>
      </c>
      <c r="D135" s="25"/>
      <c r="E135" s="26"/>
      <c r="F135" s="81"/>
    </row>
    <row r="136" spans="1:6" ht="15">
      <c r="A136" s="37" t="s">
        <v>120</v>
      </c>
      <c r="B136" s="21" t="s">
        <v>47</v>
      </c>
      <c r="C136" s="2" t="s">
        <v>5</v>
      </c>
      <c r="D136" s="25"/>
      <c r="E136" s="26"/>
      <c r="F136" s="81"/>
    </row>
    <row r="137" spans="1:6" ht="60">
      <c r="A137" s="37" t="s">
        <v>121</v>
      </c>
      <c r="B137" s="20" t="s">
        <v>149</v>
      </c>
      <c r="C137" s="31" t="s">
        <v>7</v>
      </c>
      <c r="D137" s="25"/>
      <c r="E137" s="26"/>
      <c r="F137" s="81"/>
    </row>
    <row r="138" spans="1:6" ht="15">
      <c r="A138" s="37"/>
      <c r="B138" s="2" t="s">
        <v>132</v>
      </c>
      <c r="C138" s="31"/>
      <c r="D138" s="25"/>
      <c r="E138" s="26"/>
      <c r="F138" s="81"/>
    </row>
    <row r="139" spans="1:6" ht="30">
      <c r="A139" s="37"/>
      <c r="B139" s="1" t="s">
        <v>178</v>
      </c>
      <c r="C139" s="31" t="s">
        <v>7</v>
      </c>
      <c r="D139" s="25"/>
      <c r="E139" s="26"/>
      <c r="F139" s="81"/>
    </row>
    <row r="140" spans="1:6" ht="12.75" customHeight="1">
      <c r="A140" s="37"/>
      <c r="B140" s="1" t="s">
        <v>180</v>
      </c>
      <c r="C140" s="31" t="s">
        <v>7</v>
      </c>
      <c r="D140" s="25"/>
      <c r="E140" s="26"/>
      <c r="F140" s="81"/>
    </row>
    <row r="141" spans="1:6" ht="12.75" customHeight="1">
      <c r="A141" s="37"/>
      <c r="B141" s="1" t="s">
        <v>181</v>
      </c>
      <c r="C141" s="31" t="s">
        <v>7</v>
      </c>
      <c r="D141" s="25"/>
      <c r="E141" s="26"/>
      <c r="F141" s="81"/>
    </row>
    <row r="142" spans="1:6" ht="60">
      <c r="A142" s="37"/>
      <c r="B142" s="1" t="s">
        <v>179</v>
      </c>
      <c r="C142" s="31" t="s">
        <v>7</v>
      </c>
      <c r="D142" s="25"/>
      <c r="E142" s="26"/>
      <c r="F142" s="81"/>
    </row>
    <row r="143" spans="1:6" ht="15" customHeight="1">
      <c r="A143" s="37" t="s">
        <v>122</v>
      </c>
      <c r="B143" s="20" t="s">
        <v>48</v>
      </c>
      <c r="C143" s="2" t="s">
        <v>49</v>
      </c>
      <c r="D143" s="25"/>
      <c r="E143" s="26"/>
      <c r="F143" s="81"/>
    </row>
    <row r="144" spans="1:6" ht="15">
      <c r="A144" s="37"/>
      <c r="B144" s="32" t="s">
        <v>128</v>
      </c>
      <c r="C144" s="2" t="s">
        <v>49</v>
      </c>
      <c r="D144" s="25"/>
      <c r="E144" s="26"/>
      <c r="F144" s="81"/>
    </row>
    <row r="145" spans="1:6" ht="15">
      <c r="A145" s="23"/>
      <c r="B145" s="28" t="s">
        <v>222</v>
      </c>
      <c r="C145" s="2"/>
      <c r="D145" s="25"/>
      <c r="E145" s="26"/>
      <c r="F145" s="72"/>
    </row>
    <row r="146" spans="1:6" ht="30">
      <c r="A146" s="23" t="s">
        <v>123</v>
      </c>
      <c r="B146" s="20" t="s">
        <v>129</v>
      </c>
      <c r="C146" s="2" t="s">
        <v>7</v>
      </c>
      <c r="D146" s="25"/>
      <c r="E146" s="26"/>
      <c r="F146" s="82" t="e">
        <f>D146/E146*100</f>
        <v>#DIV/0!</v>
      </c>
    </row>
    <row r="147" spans="1:6" ht="30">
      <c r="A147" s="23"/>
      <c r="B147" s="1" t="s">
        <v>14</v>
      </c>
      <c r="C147" s="31" t="s">
        <v>5</v>
      </c>
      <c r="D147" s="25"/>
      <c r="E147" s="26"/>
      <c r="F147" s="72" t="s">
        <v>6</v>
      </c>
    </row>
    <row r="148" spans="1:6" ht="15">
      <c r="A148" s="23"/>
      <c r="B148" s="2" t="s">
        <v>132</v>
      </c>
      <c r="C148" s="31"/>
      <c r="D148" s="25"/>
      <c r="E148" s="26"/>
      <c r="F148" s="72"/>
    </row>
    <row r="149" spans="1:6" ht="30">
      <c r="A149" s="23"/>
      <c r="B149" s="38" t="s">
        <v>182</v>
      </c>
      <c r="C149" s="2" t="s">
        <v>7</v>
      </c>
      <c r="D149" s="25"/>
      <c r="E149" s="26"/>
      <c r="F149" s="72"/>
    </row>
    <row r="150" spans="1:6" ht="15" customHeight="1">
      <c r="A150" s="23"/>
      <c r="B150" s="38" t="s">
        <v>133</v>
      </c>
      <c r="C150" s="2" t="s">
        <v>7</v>
      </c>
      <c r="D150" s="25"/>
      <c r="E150" s="26"/>
      <c r="F150" s="72"/>
    </row>
    <row r="151" spans="1:6" ht="15">
      <c r="A151" s="23"/>
      <c r="B151" s="38" t="s">
        <v>134</v>
      </c>
      <c r="C151" s="2" t="s">
        <v>7</v>
      </c>
      <c r="D151" s="25"/>
      <c r="E151" s="26"/>
      <c r="F151" s="72"/>
    </row>
    <row r="152" spans="1:6" ht="30">
      <c r="A152" s="23"/>
      <c r="B152" s="1" t="s">
        <v>183</v>
      </c>
      <c r="C152" s="4" t="s">
        <v>7</v>
      </c>
      <c r="D152" s="60"/>
      <c r="E152" s="21"/>
      <c r="F152" s="74"/>
    </row>
    <row r="153" spans="1:6" ht="45">
      <c r="A153" s="23"/>
      <c r="B153" s="1" t="s">
        <v>184</v>
      </c>
      <c r="C153" s="4" t="s">
        <v>7</v>
      </c>
      <c r="D153" s="60"/>
      <c r="E153" s="21"/>
      <c r="F153" s="74"/>
    </row>
    <row r="154" spans="1:6" ht="14.25" customHeight="1">
      <c r="A154" s="23"/>
      <c r="B154" s="1" t="s">
        <v>135</v>
      </c>
      <c r="C154" s="2" t="s">
        <v>7</v>
      </c>
      <c r="D154" s="25"/>
      <c r="E154" s="26"/>
      <c r="F154" s="72"/>
    </row>
    <row r="155" spans="1:6" ht="30">
      <c r="A155" s="23"/>
      <c r="B155" s="1" t="s">
        <v>185</v>
      </c>
      <c r="C155" s="2" t="s">
        <v>7</v>
      </c>
      <c r="D155" s="25"/>
      <c r="E155" s="26"/>
      <c r="F155" s="72"/>
    </row>
    <row r="156" spans="1:6" ht="15">
      <c r="A156" s="23"/>
      <c r="B156" s="1" t="s">
        <v>186</v>
      </c>
      <c r="C156" s="2" t="s">
        <v>7</v>
      </c>
      <c r="D156" s="25"/>
      <c r="E156" s="26"/>
      <c r="F156" s="72"/>
    </row>
    <row r="157" spans="1:6" ht="30">
      <c r="A157" s="23"/>
      <c r="B157" s="1" t="s">
        <v>187</v>
      </c>
      <c r="C157" s="2" t="s">
        <v>7</v>
      </c>
      <c r="D157" s="25"/>
      <c r="E157" s="26"/>
      <c r="F157" s="72"/>
    </row>
    <row r="158" spans="1:6" ht="15">
      <c r="A158" s="23"/>
      <c r="B158" s="1" t="s">
        <v>188</v>
      </c>
      <c r="C158" s="2" t="s">
        <v>7</v>
      </c>
      <c r="D158" s="25"/>
      <c r="E158" s="26"/>
      <c r="F158" s="72"/>
    </row>
    <row r="159" spans="1:6" s="39" customFormat="1" ht="30">
      <c r="A159" s="23"/>
      <c r="B159" s="1" t="s">
        <v>189</v>
      </c>
      <c r="C159" s="2" t="s">
        <v>7</v>
      </c>
      <c r="D159" s="25"/>
      <c r="E159" s="26"/>
      <c r="F159" s="72"/>
    </row>
    <row r="160" spans="1:6" s="39" customFormat="1" ht="15">
      <c r="A160" s="23"/>
      <c r="B160" s="28" t="s">
        <v>224</v>
      </c>
      <c r="C160" s="2"/>
      <c r="D160" s="60"/>
      <c r="E160" s="21"/>
      <c r="F160" s="80"/>
    </row>
    <row r="161" spans="1:6" s="39" customFormat="1" ht="31.5" customHeight="1">
      <c r="A161" s="23" t="s">
        <v>124</v>
      </c>
      <c r="B161" s="40" t="s">
        <v>220</v>
      </c>
      <c r="C161" s="31" t="s">
        <v>7</v>
      </c>
      <c r="D161" s="25">
        <v>91924</v>
      </c>
      <c r="E161" s="26">
        <v>104778</v>
      </c>
      <c r="F161" s="61">
        <f aca="true" t="shared" si="3" ref="F161:F167">D161/E161*100</f>
        <v>87.73215751398195</v>
      </c>
    </row>
    <row r="162" spans="1:6" s="39" customFormat="1" ht="18" customHeight="1">
      <c r="A162" s="23" t="s">
        <v>125</v>
      </c>
      <c r="B162" s="21" t="s">
        <v>80</v>
      </c>
      <c r="C162" s="2" t="s">
        <v>7</v>
      </c>
      <c r="D162" s="25">
        <v>106544</v>
      </c>
      <c r="E162" s="26">
        <v>105195</v>
      </c>
      <c r="F162" s="61">
        <f t="shared" si="3"/>
        <v>101.28238034127097</v>
      </c>
    </row>
    <row r="163" spans="1:6" s="39" customFormat="1" ht="16.5" customHeight="1">
      <c r="A163" s="23" t="s">
        <v>213</v>
      </c>
      <c r="B163" s="21" t="s">
        <v>81</v>
      </c>
      <c r="C163" s="2" t="s">
        <v>7</v>
      </c>
      <c r="D163" s="25">
        <v>14620</v>
      </c>
      <c r="E163" s="26">
        <v>417</v>
      </c>
      <c r="F163" s="61">
        <f t="shared" si="3"/>
        <v>3505.99520383693</v>
      </c>
    </row>
    <row r="164" spans="1:6" s="39" customFormat="1" ht="18" customHeight="1">
      <c r="A164" s="23" t="s">
        <v>126</v>
      </c>
      <c r="B164" s="21" t="s">
        <v>82</v>
      </c>
      <c r="C164" s="2" t="s">
        <v>5</v>
      </c>
      <c r="D164" s="25">
        <v>6.3</v>
      </c>
      <c r="E164" s="26">
        <v>12.5</v>
      </c>
      <c r="F164" s="83" t="s">
        <v>6</v>
      </c>
    </row>
    <row r="165" spans="1:6" s="39" customFormat="1" ht="19.5" customHeight="1">
      <c r="A165" s="23"/>
      <c r="B165" s="28" t="s">
        <v>71</v>
      </c>
      <c r="C165" s="4"/>
      <c r="D165" s="28"/>
      <c r="E165" s="21"/>
      <c r="F165" s="61"/>
    </row>
    <row r="166" spans="1:6" s="39" customFormat="1" ht="30.75" customHeight="1">
      <c r="A166" s="23" t="s">
        <v>127</v>
      </c>
      <c r="B166" s="21" t="s">
        <v>225</v>
      </c>
      <c r="C166" s="36" t="s">
        <v>8</v>
      </c>
      <c r="D166" s="25">
        <v>29232</v>
      </c>
      <c r="E166" s="26">
        <v>27348</v>
      </c>
      <c r="F166" s="61">
        <f t="shared" si="3"/>
        <v>106.88898639754278</v>
      </c>
    </row>
    <row r="167" spans="1:6" s="39" customFormat="1" ht="45" customHeight="1">
      <c r="A167" s="23" t="s">
        <v>130</v>
      </c>
      <c r="B167" s="21" t="s">
        <v>226</v>
      </c>
      <c r="C167" s="4" t="s">
        <v>4</v>
      </c>
      <c r="D167" s="67">
        <v>0.149</v>
      </c>
      <c r="E167" s="26">
        <v>0.196</v>
      </c>
      <c r="F167" s="61">
        <f t="shared" si="3"/>
        <v>76.0204081632653</v>
      </c>
    </row>
    <row r="168" spans="1:6" s="39" customFormat="1" ht="20.25" customHeight="1">
      <c r="A168" s="59" t="s">
        <v>131</v>
      </c>
      <c r="B168" s="41" t="s">
        <v>202</v>
      </c>
      <c r="C168" s="42" t="s">
        <v>5</v>
      </c>
      <c r="D168" s="84">
        <v>0.6</v>
      </c>
      <c r="E168" s="85">
        <v>0.8</v>
      </c>
      <c r="F168" s="86" t="s">
        <v>6</v>
      </c>
    </row>
    <row r="169" spans="1:6" s="39" customFormat="1" ht="15">
      <c r="A169" s="43"/>
      <c r="B169" s="44"/>
      <c r="C169" s="45"/>
      <c r="D169" s="46"/>
      <c r="E169" s="47"/>
      <c r="F169" s="47"/>
    </row>
    <row r="170" spans="1:6" s="39" customFormat="1" ht="12.75">
      <c r="A170" s="48" t="s">
        <v>50</v>
      </c>
      <c r="B170" s="12"/>
      <c r="C170" s="49"/>
      <c r="D170" s="10"/>
      <c r="E170" s="12"/>
      <c r="F170" s="12"/>
    </row>
    <row r="171" spans="1:6" s="39" customFormat="1" ht="12.75">
      <c r="A171" s="93" t="s">
        <v>136</v>
      </c>
      <c r="B171" s="93"/>
      <c r="C171" s="93"/>
      <c r="D171" s="93"/>
      <c r="E171" s="93"/>
      <c r="F171" s="93"/>
    </row>
    <row r="172" spans="1:6" s="39" customFormat="1" ht="14.25">
      <c r="A172" s="50"/>
      <c r="B172" s="50"/>
      <c r="C172" s="50"/>
      <c r="D172" s="50"/>
      <c r="E172" s="50"/>
      <c r="F172" s="50"/>
    </row>
    <row r="173" spans="1:6" s="39" customFormat="1" ht="14.25">
      <c r="A173" s="5"/>
      <c r="B173" s="50"/>
      <c r="C173" s="50"/>
      <c r="D173" s="50"/>
      <c r="E173" s="50"/>
      <c r="F173" s="50"/>
    </row>
    <row r="174" spans="2:6" s="39" customFormat="1" ht="12.75">
      <c r="B174" s="51"/>
      <c r="C174" s="52"/>
      <c r="D174" s="53"/>
      <c r="E174" s="51"/>
      <c r="F174" s="51"/>
    </row>
    <row r="175" spans="1:6" ht="12.75">
      <c r="A175" s="39"/>
      <c r="B175" s="51"/>
      <c r="C175" s="52"/>
      <c r="D175" s="53"/>
      <c r="E175" s="51"/>
      <c r="F175" s="51"/>
    </row>
    <row r="176" spans="1:6" ht="15">
      <c r="A176" s="88" t="s">
        <v>203</v>
      </c>
      <c r="B176" s="89"/>
      <c r="C176" s="54"/>
      <c r="D176" s="53"/>
      <c r="E176" s="51"/>
      <c r="F176" s="51"/>
    </row>
    <row r="177" spans="1:6" ht="15">
      <c r="A177" s="88" t="s">
        <v>204</v>
      </c>
      <c r="B177" s="89"/>
      <c r="C177" s="54"/>
      <c r="D177" s="53"/>
      <c r="E177" s="51"/>
      <c r="F177" s="51"/>
    </row>
    <row r="178" spans="1:6" ht="12.75">
      <c r="A178" s="39"/>
      <c r="B178" s="51"/>
      <c r="C178" s="54"/>
      <c r="D178" s="53"/>
      <c r="E178" s="51"/>
      <c r="F178" s="51"/>
    </row>
    <row r="179" spans="1:6" ht="12.75">
      <c r="A179" s="55"/>
      <c r="B179" s="51"/>
      <c r="C179" s="54"/>
      <c r="D179" s="53"/>
      <c r="E179" s="51"/>
      <c r="F179" s="51"/>
    </row>
    <row r="180" spans="1:6" ht="12.75">
      <c r="A180" s="55"/>
      <c r="B180" s="51"/>
      <c r="C180" s="54"/>
      <c r="D180" s="53"/>
      <c r="E180" s="51"/>
      <c r="F180" s="51"/>
    </row>
    <row r="181" spans="1:6" ht="12.75">
      <c r="A181" s="55"/>
      <c r="B181" s="51"/>
      <c r="C181" s="54"/>
      <c r="D181" s="53"/>
      <c r="E181" s="51"/>
      <c r="F181" s="51"/>
    </row>
    <row r="182" spans="1:6" ht="12.75">
      <c r="A182" s="55"/>
      <c r="B182" s="51"/>
      <c r="C182" s="54"/>
      <c r="D182" s="53"/>
      <c r="E182" s="51"/>
      <c r="F182" s="51"/>
    </row>
    <row r="183" spans="1:6" ht="12.75">
      <c r="A183" s="55"/>
      <c r="B183" s="51"/>
      <c r="C183" s="54"/>
      <c r="D183" s="53"/>
      <c r="E183" s="51"/>
      <c r="F183" s="51"/>
    </row>
    <row r="184" spans="1:6" ht="12.75">
      <c r="A184" s="55"/>
      <c r="B184" s="51"/>
      <c r="C184" s="54"/>
      <c r="D184" s="53"/>
      <c r="E184" s="51"/>
      <c r="F184" s="51"/>
    </row>
    <row r="185" spans="1:6" ht="12.75">
      <c r="A185" s="55"/>
      <c r="B185" s="51"/>
      <c r="C185" s="54"/>
      <c r="D185" s="53"/>
      <c r="E185" s="51"/>
      <c r="F185" s="51"/>
    </row>
    <row r="186" spans="1:6" ht="12.75">
      <c r="A186" s="55"/>
      <c r="B186" s="51"/>
      <c r="C186" s="54"/>
      <c r="D186" s="53"/>
      <c r="E186" s="51"/>
      <c r="F186" s="51"/>
    </row>
    <row r="187" spans="1:6" ht="12.75">
      <c r="A187" s="55"/>
      <c r="B187" s="51"/>
      <c r="C187" s="54"/>
      <c r="D187" s="53"/>
      <c r="E187" s="51"/>
      <c r="F187" s="51"/>
    </row>
    <row r="188" spans="1:6" ht="12.75">
      <c r="A188" s="55"/>
      <c r="B188" s="51"/>
      <c r="C188" s="54"/>
      <c r="D188" s="53"/>
      <c r="E188" s="51"/>
      <c r="F188" s="51"/>
    </row>
    <row r="189" spans="1:6" ht="12.75">
      <c r="A189" s="55"/>
      <c r="B189" s="51"/>
      <c r="C189" s="54"/>
      <c r="D189" s="53"/>
      <c r="E189" s="51"/>
      <c r="F189" s="51"/>
    </row>
    <row r="190" spans="1:6" ht="12.75">
      <c r="A190" s="55"/>
      <c r="B190" s="51"/>
      <c r="C190" s="54"/>
      <c r="D190" s="53"/>
      <c r="E190" s="51"/>
      <c r="F190" s="51"/>
    </row>
    <row r="191" spans="1:6" ht="12.75">
      <c r="A191" s="55"/>
      <c r="B191" s="51"/>
      <c r="C191" s="54"/>
      <c r="D191" s="53"/>
      <c r="E191" s="51"/>
      <c r="F191" s="51"/>
    </row>
  </sheetData>
  <sheetProtection/>
  <mergeCells count="13">
    <mergeCell ref="E5:F5"/>
    <mergeCell ref="A6:F6"/>
    <mergeCell ref="A7:F7"/>
    <mergeCell ref="D4:F4"/>
    <mergeCell ref="D1:F1"/>
    <mergeCell ref="D2:F2"/>
    <mergeCell ref="D3:F3"/>
    <mergeCell ref="A176:B176"/>
    <mergeCell ref="A177:B177"/>
    <mergeCell ref="A8:F8"/>
    <mergeCell ref="A9:F9"/>
    <mergeCell ref="A10:B10"/>
    <mergeCell ref="A171:F171"/>
  </mergeCells>
  <printOptions horizontalCentered="1"/>
  <pageMargins left="0.3937007874015748" right="0.196850393700787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Татьяна А. Орешко</cp:lastModifiedBy>
  <cp:lastPrinted>2020-04-22T12:58:54Z</cp:lastPrinted>
  <dcterms:created xsi:type="dcterms:W3CDTF">2004-12-27T07:54:16Z</dcterms:created>
  <dcterms:modified xsi:type="dcterms:W3CDTF">2020-04-29T09:01:35Z</dcterms:modified>
  <cp:category/>
  <cp:version/>
  <cp:contentType/>
  <cp:contentStatus/>
</cp:coreProperties>
</file>