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Общая" sheetId="4" r:id="rId1"/>
    <sheet name="МФХ" sheetId="1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B31" i="4" l="1"/>
  <c r="B30" i="4"/>
  <c r="B29" i="4"/>
  <c r="B28" i="4"/>
  <c r="C32" i="4"/>
  <c r="C28" i="4"/>
  <c r="D28" i="4"/>
  <c r="C29" i="4"/>
  <c r="D29" i="4"/>
  <c r="C30" i="4"/>
  <c r="D30" i="4"/>
  <c r="C31" i="4"/>
  <c r="D31" i="4"/>
  <c r="D27" i="4"/>
  <c r="B27" i="4" s="1"/>
  <c r="C27" i="4"/>
  <c r="E25" i="4"/>
  <c r="F25" i="4"/>
  <c r="D25" i="4"/>
  <c r="C25" i="4"/>
  <c r="B24" i="4"/>
  <c r="B23" i="4"/>
  <c r="B22" i="4"/>
  <c r="B21" i="4"/>
  <c r="B20" i="4"/>
  <c r="E11" i="4"/>
  <c r="B11" i="4" s="1"/>
  <c r="F11" i="4"/>
  <c r="E18" i="4"/>
  <c r="F18" i="4"/>
  <c r="C18" i="4"/>
  <c r="D18" i="4"/>
  <c r="B17" i="4"/>
  <c r="B16" i="4"/>
  <c r="B15" i="4"/>
  <c r="B14" i="4"/>
  <c r="B13" i="4"/>
  <c r="D11" i="4"/>
  <c r="C11" i="4"/>
  <c r="B7" i="4"/>
  <c r="B8" i="4"/>
  <c r="B9" i="4"/>
  <c r="B10" i="4"/>
  <c r="B6" i="4"/>
  <c r="F11" i="1"/>
  <c r="F10" i="1" s="1"/>
  <c r="G11" i="1"/>
  <c r="H11" i="1"/>
  <c r="H10" i="1" s="1"/>
  <c r="I11" i="1"/>
  <c r="E11" i="1"/>
  <c r="D11" i="1" s="1"/>
  <c r="D6" i="1"/>
  <c r="I10" i="1"/>
  <c r="G10" i="1"/>
  <c r="F5" i="1"/>
  <c r="G5" i="1"/>
  <c r="H5" i="1"/>
  <c r="I5" i="1"/>
  <c r="E5" i="1"/>
  <c r="D5" i="1" s="1"/>
  <c r="D32" i="4" l="1"/>
  <c r="B32" i="4" s="1"/>
  <c r="B25" i="4"/>
  <c r="B18" i="4"/>
  <c r="E10" i="1"/>
  <c r="D10" i="1" s="1"/>
</calcChain>
</file>

<file path=xl/sharedStrings.xml><?xml version="1.0" encoding="utf-8"?>
<sst xmlns="http://schemas.openxmlformats.org/spreadsheetml/2006/main" count="60" uniqueCount="28">
  <si>
    <t>всего</t>
  </si>
  <si>
    <t>краевой бюджет</t>
  </si>
  <si>
    <t>федеральный бюджет</t>
  </si>
  <si>
    <t>местный бюджет</t>
  </si>
  <si>
    <t>внебюджетные источники</t>
  </si>
  <si>
    <t>Итого</t>
  </si>
  <si>
    <t>местные бюджеты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</si>
  <si>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</t>
  </si>
  <si>
    <t xml:space="preserve">ПРИЛОЖЕНИЕ № 2 к подпрограмме «Развитие малых форм хозяйствования в агропромышленном комплексе» </t>
  </si>
  <si>
    <t>№ п/п</t>
  </si>
  <si>
    <t>Наименование мероприятия</t>
  </si>
  <si>
    <t xml:space="preserve">Источник </t>
  </si>
  <si>
    <t>финансирования</t>
  </si>
  <si>
    <r>
      <t>Объем финансирования, всего (тыс.руб.)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</si>
  <si>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>в том числе по годам</t>
  </si>
  <si>
    <t>2018 год</t>
  </si>
  <si>
    <t>2019 год</t>
  </si>
  <si>
    <t>2020 год</t>
  </si>
  <si>
    <t>2021 год</t>
  </si>
  <si>
    <t>2022 год</t>
  </si>
  <si>
    <t>Год реализации</t>
  </si>
  <si>
    <t>Объем финансирования, тыс. рублей</t>
  </si>
  <si>
    <t>в разрезе источников финансирования</t>
  </si>
  <si>
    <t>Основные мероприятия муниципальной программы:</t>
  </si>
  <si>
    <t>Всего</t>
  </si>
  <si>
    <t>Подпрограмма «Развитие малых форм хозяйствования в агропромышленном комплексе»</t>
  </si>
  <si>
    <t>Подпрограмма «Обеспечение эпизоотического и ветеринарно-санитарного благополучия на территории муниципального образования Брюховецкий район»</t>
  </si>
  <si>
    <t>Всего по подпрограмме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</si>
</sst>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Normal="100" workbookViewId="0">
      <selection activeCell="D14" sqref="D14"/>
    </sheetView>
  </sheetViews>
  <sheetFormatPr defaultRowHeight="15" x14ac:dyDescent="0.25"/>
  <cols>
    <col min="1" max="1" width="26" customWidth="1"/>
    <col min="2" max="2" width="10.140625" bestFit="1" customWidth="1"/>
    <col min="3" max="3" width="10.140625" customWidth="1"/>
    <col min="4" max="4" width="10.140625" bestFit="1" customWidth="1"/>
    <col min="5" max="5" width="14.5703125" customWidth="1"/>
    <col min="6" max="6" width="17.85546875" customWidth="1"/>
  </cols>
  <sheetData>
    <row r="1" spans="1:6" ht="15.75" x14ac:dyDescent="0.25">
      <c r="A1" s="14" t="s">
        <v>20</v>
      </c>
      <c r="B1" s="14" t="s">
        <v>21</v>
      </c>
      <c r="C1" s="14"/>
      <c r="D1" s="14"/>
      <c r="E1" s="14"/>
      <c r="F1" s="14"/>
    </row>
    <row r="2" spans="1:6" ht="15.75" x14ac:dyDescent="0.25">
      <c r="A2" s="14"/>
      <c r="B2" s="14" t="s">
        <v>0</v>
      </c>
      <c r="C2" s="14" t="s">
        <v>22</v>
      </c>
      <c r="D2" s="14"/>
      <c r="E2" s="14"/>
      <c r="F2" s="14"/>
    </row>
    <row r="3" spans="1:6" ht="31.5" x14ac:dyDescent="0.25">
      <c r="A3" s="14"/>
      <c r="B3" s="14"/>
      <c r="C3" s="9" t="s">
        <v>3</v>
      </c>
      <c r="D3" s="9" t="s">
        <v>1</v>
      </c>
      <c r="E3" s="9" t="s">
        <v>2</v>
      </c>
      <c r="F3" s="9" t="s">
        <v>4</v>
      </c>
    </row>
    <row r="4" spans="1:6" ht="15.75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</row>
    <row r="5" spans="1:6" ht="15.75" x14ac:dyDescent="0.25">
      <c r="A5" s="12" t="s">
        <v>23</v>
      </c>
      <c r="B5" s="12"/>
      <c r="C5" s="12"/>
      <c r="D5" s="12"/>
      <c r="E5" s="12"/>
      <c r="F5" s="12"/>
    </row>
    <row r="6" spans="1:6" ht="15.75" x14ac:dyDescent="0.25">
      <c r="A6" s="10" t="s">
        <v>15</v>
      </c>
      <c r="B6" s="11">
        <f>C6+D6+E6+F6</f>
        <v>3756.1</v>
      </c>
      <c r="C6" s="11">
        <v>2578.6999999999998</v>
      </c>
      <c r="D6" s="11">
        <v>1177.4000000000001</v>
      </c>
      <c r="E6" s="11">
        <v>0</v>
      </c>
      <c r="F6" s="11">
        <v>0</v>
      </c>
    </row>
    <row r="7" spans="1:6" ht="15.75" x14ac:dyDescent="0.25">
      <c r="A7" s="10" t="s">
        <v>16</v>
      </c>
      <c r="B7" s="11">
        <f t="shared" ref="B7:B11" si="0">C7+D7+E7+F7</f>
        <v>3756.1</v>
      </c>
      <c r="C7" s="11">
        <v>2578.6999999999998</v>
      </c>
      <c r="D7" s="11">
        <v>1177.4000000000001</v>
      </c>
      <c r="E7" s="11">
        <v>0</v>
      </c>
      <c r="F7" s="11">
        <v>0</v>
      </c>
    </row>
    <row r="8" spans="1:6" ht="15.75" x14ac:dyDescent="0.25">
      <c r="A8" s="10" t="s">
        <v>17</v>
      </c>
      <c r="B8" s="11">
        <f t="shared" si="0"/>
        <v>3756.1</v>
      </c>
      <c r="C8" s="11">
        <v>2578.6999999999998</v>
      </c>
      <c r="D8" s="11">
        <v>1177.4000000000001</v>
      </c>
      <c r="E8" s="11">
        <v>0</v>
      </c>
      <c r="F8" s="11">
        <v>0</v>
      </c>
    </row>
    <row r="9" spans="1:6" ht="15.75" x14ac:dyDescent="0.25">
      <c r="A9" s="10" t="s">
        <v>18</v>
      </c>
      <c r="B9" s="11">
        <f t="shared" si="0"/>
        <v>3662.2</v>
      </c>
      <c r="C9" s="11">
        <v>2651.6</v>
      </c>
      <c r="D9" s="11">
        <v>1010.6</v>
      </c>
      <c r="E9" s="11">
        <v>0</v>
      </c>
      <c r="F9" s="11">
        <v>0</v>
      </c>
    </row>
    <row r="10" spans="1:6" ht="15.75" x14ac:dyDescent="0.25">
      <c r="A10" s="10" t="s">
        <v>19</v>
      </c>
      <c r="B10" s="11">
        <f t="shared" si="0"/>
        <v>3662.2</v>
      </c>
      <c r="C10" s="11">
        <v>2651.6</v>
      </c>
      <c r="D10" s="11">
        <v>1010.6</v>
      </c>
      <c r="E10" s="11">
        <v>0</v>
      </c>
      <c r="F10" s="11">
        <v>0</v>
      </c>
    </row>
    <row r="11" spans="1:6" ht="15.75" x14ac:dyDescent="0.25">
      <c r="A11" s="10" t="s">
        <v>24</v>
      </c>
      <c r="B11" s="11">
        <f t="shared" si="0"/>
        <v>18592.7</v>
      </c>
      <c r="C11" s="11">
        <f>SUM(C6:C10)</f>
        <v>13039.3</v>
      </c>
      <c r="D11" s="11">
        <f>SUM(D6:D10)</f>
        <v>5553.4000000000005</v>
      </c>
      <c r="E11" s="11">
        <f t="shared" ref="E11:F11" si="1">SUM(E6:E10)</f>
        <v>0</v>
      </c>
      <c r="F11" s="11">
        <f t="shared" si="1"/>
        <v>0</v>
      </c>
    </row>
    <row r="12" spans="1:6" ht="15.75" x14ac:dyDescent="0.25">
      <c r="A12" s="12" t="s">
        <v>25</v>
      </c>
      <c r="B12" s="12"/>
      <c r="C12" s="12"/>
      <c r="D12" s="12"/>
      <c r="E12" s="12"/>
      <c r="F12" s="12"/>
    </row>
    <row r="13" spans="1:6" ht="15.75" x14ac:dyDescent="0.25">
      <c r="A13" s="10" t="s">
        <v>15</v>
      </c>
      <c r="B13" s="11">
        <f t="shared" ref="B13:B32" si="2">C13+D13+E13+F13</f>
        <v>5354.5</v>
      </c>
      <c r="C13" s="11">
        <v>0</v>
      </c>
      <c r="D13" s="11">
        <v>5354.5</v>
      </c>
      <c r="E13" s="11">
        <v>0</v>
      </c>
      <c r="F13" s="11">
        <v>0</v>
      </c>
    </row>
    <row r="14" spans="1:6" ht="15.75" x14ac:dyDescent="0.25">
      <c r="A14" s="10" t="s">
        <v>16</v>
      </c>
      <c r="B14" s="11">
        <f t="shared" si="2"/>
        <v>4088</v>
      </c>
      <c r="C14" s="11">
        <v>0</v>
      </c>
      <c r="D14" s="11">
        <v>4088</v>
      </c>
      <c r="E14" s="11">
        <v>0</v>
      </c>
      <c r="F14" s="11">
        <v>0</v>
      </c>
    </row>
    <row r="15" spans="1:6" ht="15.75" x14ac:dyDescent="0.25">
      <c r="A15" s="10" t="s">
        <v>17</v>
      </c>
      <c r="B15" s="11">
        <f t="shared" si="2"/>
        <v>4088.2</v>
      </c>
      <c r="C15" s="11">
        <v>0</v>
      </c>
      <c r="D15" s="11">
        <v>4088.2</v>
      </c>
      <c r="E15" s="11">
        <v>0</v>
      </c>
      <c r="F15" s="11">
        <v>0</v>
      </c>
    </row>
    <row r="16" spans="1:6" ht="15.75" x14ac:dyDescent="0.25">
      <c r="A16" s="10" t="s">
        <v>18</v>
      </c>
      <c r="B16" s="11">
        <f t="shared" si="2"/>
        <v>4079.3</v>
      </c>
      <c r="C16" s="11">
        <v>0</v>
      </c>
      <c r="D16" s="11">
        <v>4079.3</v>
      </c>
      <c r="E16" s="11">
        <v>0</v>
      </c>
      <c r="F16" s="11">
        <v>0</v>
      </c>
    </row>
    <row r="17" spans="1:6" ht="15.75" x14ac:dyDescent="0.25">
      <c r="A17" s="10" t="s">
        <v>19</v>
      </c>
      <c r="B17" s="11">
        <f t="shared" si="2"/>
        <v>4079.3</v>
      </c>
      <c r="C17" s="11">
        <v>0</v>
      </c>
      <c r="D17" s="11">
        <v>4079.3</v>
      </c>
      <c r="E17" s="11">
        <v>0</v>
      </c>
      <c r="F17" s="11">
        <v>0</v>
      </c>
    </row>
    <row r="18" spans="1:6" ht="15.75" x14ac:dyDescent="0.25">
      <c r="A18" s="10" t="s">
        <v>27</v>
      </c>
      <c r="B18" s="11">
        <f t="shared" si="2"/>
        <v>21689.3</v>
      </c>
      <c r="C18" s="11">
        <f>SUM(C13:C17)</f>
        <v>0</v>
      </c>
      <c r="D18" s="11">
        <f>SUM(D13:D17)</f>
        <v>21689.3</v>
      </c>
      <c r="E18" s="11">
        <f>SUM(E13:E17)</f>
        <v>0</v>
      </c>
      <c r="F18" s="11">
        <f>SUM(F13:F17)</f>
        <v>0</v>
      </c>
    </row>
    <row r="19" spans="1:6" ht="33" customHeight="1" x14ac:dyDescent="0.25">
      <c r="A19" s="13" t="s">
        <v>26</v>
      </c>
      <c r="B19" s="13"/>
      <c r="C19" s="13"/>
      <c r="D19" s="13"/>
      <c r="E19" s="13"/>
      <c r="F19" s="13"/>
    </row>
    <row r="20" spans="1:6" ht="15.75" x14ac:dyDescent="0.25">
      <c r="A20" s="10" t="s">
        <v>15</v>
      </c>
      <c r="B20" s="11">
        <f t="shared" si="2"/>
        <v>13.4</v>
      </c>
      <c r="C20" s="11">
        <v>0</v>
      </c>
      <c r="D20" s="11">
        <v>13.4</v>
      </c>
      <c r="E20" s="11">
        <v>0</v>
      </c>
      <c r="F20" s="11">
        <v>0</v>
      </c>
    </row>
    <row r="21" spans="1:6" ht="15.75" x14ac:dyDescent="0.25">
      <c r="A21" s="10" t="s">
        <v>16</v>
      </c>
      <c r="B21" s="11">
        <f t="shared" si="2"/>
        <v>31.4</v>
      </c>
      <c r="C21" s="11">
        <v>0</v>
      </c>
      <c r="D21" s="11">
        <v>31.4</v>
      </c>
      <c r="E21" s="11">
        <v>0</v>
      </c>
      <c r="F21" s="11">
        <v>0</v>
      </c>
    </row>
    <row r="22" spans="1:6" ht="15.75" x14ac:dyDescent="0.25">
      <c r="A22" s="10" t="s">
        <v>17</v>
      </c>
      <c r="B22" s="11">
        <f t="shared" si="2"/>
        <v>31.4</v>
      </c>
      <c r="C22" s="11">
        <v>0</v>
      </c>
      <c r="D22" s="11">
        <v>31.4</v>
      </c>
      <c r="E22" s="11">
        <v>0</v>
      </c>
      <c r="F22" s="11">
        <v>0</v>
      </c>
    </row>
    <row r="23" spans="1:6" ht="15.75" x14ac:dyDescent="0.25">
      <c r="A23" s="10" t="s">
        <v>18</v>
      </c>
      <c r="B23" s="11">
        <f t="shared" si="2"/>
        <v>77</v>
      </c>
      <c r="C23" s="11">
        <v>0</v>
      </c>
      <c r="D23" s="11">
        <v>77</v>
      </c>
      <c r="E23" s="11">
        <v>0</v>
      </c>
      <c r="F23" s="11">
        <v>0</v>
      </c>
    </row>
    <row r="24" spans="1:6" ht="15.75" x14ac:dyDescent="0.25">
      <c r="A24" s="10" t="s">
        <v>19</v>
      </c>
      <c r="B24" s="11">
        <f t="shared" si="2"/>
        <v>77</v>
      </c>
      <c r="C24" s="11">
        <v>0</v>
      </c>
      <c r="D24" s="11">
        <v>77</v>
      </c>
      <c r="E24" s="11">
        <v>0</v>
      </c>
      <c r="F24" s="11">
        <v>0</v>
      </c>
    </row>
    <row r="25" spans="1:6" ht="15.75" x14ac:dyDescent="0.25">
      <c r="A25" s="10" t="s">
        <v>27</v>
      </c>
      <c r="B25" s="11">
        <f t="shared" si="2"/>
        <v>230.2</v>
      </c>
      <c r="C25" s="11">
        <f>SUM(C20:C24)</f>
        <v>0</v>
      </c>
      <c r="D25" s="11">
        <f>SUM(D20:D24)</f>
        <v>230.2</v>
      </c>
      <c r="E25" s="11">
        <f>SUM(E20:E24)</f>
        <v>0</v>
      </c>
      <c r="F25" s="11">
        <f>SUM(F20:F24)</f>
        <v>0</v>
      </c>
    </row>
    <row r="26" spans="1:6" ht="15.75" x14ac:dyDescent="0.25">
      <c r="A26" s="12" t="s">
        <v>5</v>
      </c>
      <c r="B26" s="12"/>
      <c r="C26" s="12"/>
      <c r="D26" s="12"/>
      <c r="E26" s="12"/>
      <c r="F26" s="12"/>
    </row>
    <row r="27" spans="1:6" ht="15.75" x14ac:dyDescent="0.25">
      <c r="A27" s="10" t="s">
        <v>15</v>
      </c>
      <c r="B27" s="11">
        <f t="shared" si="2"/>
        <v>9124</v>
      </c>
      <c r="C27" s="11">
        <f>C6+C13+C20</f>
        <v>2578.6999999999998</v>
      </c>
      <c r="D27" s="11">
        <f>D6+D13+D20</f>
        <v>6545.2999999999993</v>
      </c>
      <c r="E27" s="11">
        <v>0</v>
      </c>
      <c r="F27" s="11">
        <v>0</v>
      </c>
    </row>
    <row r="28" spans="1:6" ht="15.75" x14ac:dyDescent="0.25">
      <c r="A28" s="10" t="s">
        <v>16</v>
      </c>
      <c r="B28" s="11">
        <f t="shared" si="2"/>
        <v>7875.4999999999991</v>
      </c>
      <c r="C28" s="11">
        <f t="shared" ref="C28:D28" si="3">C7+C14+C21</f>
        <v>2578.6999999999998</v>
      </c>
      <c r="D28" s="11">
        <f t="shared" si="3"/>
        <v>5296.7999999999993</v>
      </c>
      <c r="E28" s="11">
        <v>0</v>
      </c>
      <c r="F28" s="11">
        <v>0</v>
      </c>
    </row>
    <row r="29" spans="1:6" ht="15.75" x14ac:dyDescent="0.25">
      <c r="A29" s="10" t="s">
        <v>17</v>
      </c>
      <c r="B29" s="11">
        <f t="shared" si="2"/>
        <v>7875.7</v>
      </c>
      <c r="C29" s="11">
        <f t="shared" ref="C29:D29" si="4">C8+C15+C22</f>
        <v>2578.6999999999998</v>
      </c>
      <c r="D29" s="11">
        <f t="shared" si="4"/>
        <v>5297</v>
      </c>
      <c r="E29" s="11">
        <v>0</v>
      </c>
      <c r="F29" s="11">
        <v>0</v>
      </c>
    </row>
    <row r="30" spans="1:6" ht="15.75" x14ac:dyDescent="0.25">
      <c r="A30" s="10" t="s">
        <v>18</v>
      </c>
      <c r="B30" s="11">
        <f t="shared" si="2"/>
        <v>7818.5</v>
      </c>
      <c r="C30" s="11">
        <f t="shared" ref="C30:D30" si="5">C9+C16+C23</f>
        <v>2651.6</v>
      </c>
      <c r="D30" s="11">
        <f t="shared" si="5"/>
        <v>5166.9000000000005</v>
      </c>
      <c r="E30" s="11">
        <v>0</v>
      </c>
      <c r="F30" s="11">
        <v>0</v>
      </c>
    </row>
    <row r="31" spans="1:6" ht="15.75" x14ac:dyDescent="0.25">
      <c r="A31" s="10" t="s">
        <v>19</v>
      </c>
      <c r="B31" s="11">
        <f t="shared" si="2"/>
        <v>7818.5</v>
      </c>
      <c r="C31" s="11">
        <f t="shared" ref="C31:D31" si="6">C10+C17+C24</f>
        <v>2651.6</v>
      </c>
      <c r="D31" s="11">
        <f t="shared" si="6"/>
        <v>5166.9000000000005</v>
      </c>
      <c r="E31" s="11">
        <v>0</v>
      </c>
      <c r="F31" s="11">
        <v>0</v>
      </c>
    </row>
    <row r="32" spans="1:6" ht="15.75" x14ac:dyDescent="0.25">
      <c r="A32" s="10" t="s">
        <v>27</v>
      </c>
      <c r="B32" s="11">
        <f t="shared" si="2"/>
        <v>40512.199999999997</v>
      </c>
      <c r="C32" s="11">
        <f>SUM(C27:C31)</f>
        <v>13039.3</v>
      </c>
      <c r="D32" s="11">
        <f>SUM(D27:D31)</f>
        <v>27472.9</v>
      </c>
      <c r="E32" s="11">
        <v>0</v>
      </c>
      <c r="F32" s="11">
        <v>0</v>
      </c>
    </row>
  </sheetData>
  <mergeCells count="8">
    <mergeCell ref="A26:F26"/>
    <mergeCell ref="A19:F19"/>
    <mergeCell ref="A1:A3"/>
    <mergeCell ref="B1:F1"/>
    <mergeCell ref="B2:B3"/>
    <mergeCell ref="C2:F2"/>
    <mergeCell ref="A5:F5"/>
    <mergeCell ref="A12:F12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20" sqref="B20"/>
    </sheetView>
  </sheetViews>
  <sheetFormatPr defaultRowHeight="15" x14ac:dyDescent="0.25"/>
  <cols>
    <col min="1" max="1" width="4.5703125" customWidth="1"/>
    <col min="2" max="2" width="60.42578125" customWidth="1"/>
    <col min="3" max="3" width="18.42578125" customWidth="1"/>
    <col min="4" max="4" width="10.5703125" customWidth="1"/>
  </cols>
  <sheetData>
    <row r="1" spans="1:9" s="1" customFormat="1" ht="15.75" x14ac:dyDescent="0.25">
      <c r="A1" s="1" t="s">
        <v>8</v>
      </c>
    </row>
    <row r="2" spans="1:9" s="1" customFormat="1" ht="62.25" customHeight="1" x14ac:dyDescent="0.25">
      <c r="A2" s="14" t="s">
        <v>9</v>
      </c>
      <c r="B2" s="15" t="s">
        <v>10</v>
      </c>
      <c r="C2" s="7" t="s">
        <v>11</v>
      </c>
      <c r="D2" s="15" t="s">
        <v>13</v>
      </c>
      <c r="E2" s="14" t="s">
        <v>14</v>
      </c>
      <c r="F2" s="14"/>
      <c r="G2" s="14"/>
      <c r="H2" s="14"/>
      <c r="I2" s="14"/>
    </row>
    <row r="3" spans="1:9" s="1" customFormat="1" ht="31.5" x14ac:dyDescent="0.25">
      <c r="A3" s="14"/>
      <c r="B3" s="15"/>
      <c r="C3" s="7" t="s">
        <v>12</v>
      </c>
      <c r="D3" s="15"/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</row>
    <row r="4" spans="1:9" s="1" customFormat="1" ht="15.75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</row>
    <row r="5" spans="1:9" s="1" customFormat="1" ht="15.75" x14ac:dyDescent="0.25">
      <c r="A5" s="16">
        <v>1</v>
      </c>
      <c r="B5" s="18" t="s">
        <v>7</v>
      </c>
      <c r="C5" s="5" t="s">
        <v>0</v>
      </c>
      <c r="D5" s="6">
        <f>SUM(E5:I5)</f>
        <v>19773.5</v>
      </c>
      <c r="E5" s="6">
        <f>E6+E7+E8+E9</f>
        <v>3438.7</v>
      </c>
      <c r="F5" s="6">
        <f t="shared" ref="F5:I5" si="0">F6+F7+F8+F9</f>
        <v>4088</v>
      </c>
      <c r="G5" s="6">
        <f t="shared" si="0"/>
        <v>4088.2</v>
      </c>
      <c r="H5" s="6">
        <f t="shared" si="0"/>
        <v>4079.3</v>
      </c>
      <c r="I5" s="6">
        <f t="shared" si="0"/>
        <v>4079.3</v>
      </c>
    </row>
    <row r="6" spans="1:9" s="1" customFormat="1" ht="15.75" x14ac:dyDescent="0.25">
      <c r="A6" s="17"/>
      <c r="B6" s="19"/>
      <c r="C6" s="2" t="s">
        <v>1</v>
      </c>
      <c r="D6" s="4">
        <f>E6+F6+G6+H6+I6</f>
        <v>19773.5</v>
      </c>
      <c r="E6" s="4">
        <v>3438.7</v>
      </c>
      <c r="F6" s="4">
        <v>4088</v>
      </c>
      <c r="G6" s="4">
        <v>4088.2</v>
      </c>
      <c r="H6" s="4">
        <v>4079.3</v>
      </c>
      <c r="I6" s="4">
        <v>4079.3</v>
      </c>
    </row>
    <row r="7" spans="1:9" s="1" customFormat="1" ht="31.5" x14ac:dyDescent="0.25">
      <c r="A7" s="17"/>
      <c r="B7" s="19"/>
      <c r="C7" s="2" t="s">
        <v>2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9" s="1" customFormat="1" ht="15.75" x14ac:dyDescent="0.25">
      <c r="A8" s="17"/>
      <c r="B8" s="19"/>
      <c r="C8" s="2" t="s">
        <v>3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9" s="1" customFormat="1" ht="31.5" x14ac:dyDescent="0.25">
      <c r="A9" s="17"/>
      <c r="B9" s="19"/>
      <c r="C9" s="2" t="s">
        <v>4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9" s="1" customFormat="1" ht="15.75" x14ac:dyDescent="0.25">
      <c r="A10" s="17"/>
      <c r="B10" s="19" t="s">
        <v>5</v>
      </c>
      <c r="C10" s="2" t="s">
        <v>0</v>
      </c>
      <c r="D10" s="4">
        <f>SUM(E10:I10)</f>
        <v>19773.5</v>
      </c>
      <c r="E10" s="4">
        <f>E11+E12+E13+E14</f>
        <v>3438.7</v>
      </c>
      <c r="F10" s="4">
        <f t="shared" ref="F10" si="1">F11+F12+F13+F14</f>
        <v>4088</v>
      </c>
      <c r="G10" s="4">
        <f t="shared" ref="G10" si="2">G11+G12+G13+G14</f>
        <v>4088.2</v>
      </c>
      <c r="H10" s="4">
        <f t="shared" ref="H10" si="3">H11+H12+H13+H14</f>
        <v>4079.3</v>
      </c>
      <c r="I10" s="4">
        <f t="shared" ref="I10" si="4">I11+I12+I13+I14</f>
        <v>4079.3</v>
      </c>
    </row>
    <row r="11" spans="1:9" s="1" customFormat="1" ht="15.75" x14ac:dyDescent="0.25">
      <c r="A11" s="17"/>
      <c r="B11" s="19"/>
      <c r="C11" s="2" t="s">
        <v>1</v>
      </c>
      <c r="D11" s="4">
        <f>E11+F11+G11+H11+I11</f>
        <v>19773.5</v>
      </c>
      <c r="E11" s="4">
        <f>E6</f>
        <v>3438.7</v>
      </c>
      <c r="F11" s="4">
        <f t="shared" ref="F11:I11" si="5">F6</f>
        <v>4088</v>
      </c>
      <c r="G11" s="4">
        <f t="shared" si="5"/>
        <v>4088.2</v>
      </c>
      <c r="H11" s="4">
        <f t="shared" si="5"/>
        <v>4079.3</v>
      </c>
      <c r="I11" s="4">
        <f t="shared" si="5"/>
        <v>4079.3</v>
      </c>
    </row>
    <row r="12" spans="1:9" s="1" customFormat="1" ht="31.5" x14ac:dyDescent="0.25">
      <c r="A12" s="17"/>
      <c r="B12" s="19"/>
      <c r="C12" s="2" t="s">
        <v>2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</row>
    <row r="13" spans="1:9" s="1" customFormat="1" ht="31.5" x14ac:dyDescent="0.25">
      <c r="A13" s="17"/>
      <c r="B13" s="19"/>
      <c r="C13" s="2" t="s">
        <v>6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</row>
    <row r="14" spans="1:9" s="1" customFormat="1" ht="31.5" x14ac:dyDescent="0.25">
      <c r="A14" s="17"/>
      <c r="B14" s="19"/>
      <c r="C14" s="2" t="s">
        <v>4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</row>
  </sheetData>
  <mergeCells count="8">
    <mergeCell ref="D2:D3"/>
    <mergeCell ref="E2:I2"/>
    <mergeCell ref="A5:A9"/>
    <mergeCell ref="B5:B9"/>
    <mergeCell ref="A10:A14"/>
    <mergeCell ref="B10:B14"/>
    <mergeCell ref="A2:A3"/>
    <mergeCell ref="B2:B3"/>
  </mergeCells>
  <pageMargins left="0.39370078740157483" right="0.1968503937007874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</vt:lpstr>
      <vt:lpstr>МФХ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Зимовец</dc:creator>
  <cp:lastModifiedBy>Зимовец</cp:lastModifiedBy>
  <cp:lastPrinted>2018-10-19T06:38:11Z</cp:lastPrinted>
  <dcterms:created xsi:type="dcterms:W3CDTF">2018-01-31T05:53:05Z</dcterms:created>
  <dcterms:modified xsi:type="dcterms:W3CDTF">2018-10-19T06:38:25Z</dcterms:modified>
</cp:coreProperties>
</file>